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-new\"/>
    </mc:Choice>
  </mc:AlternateContent>
  <xr:revisionPtr revIDLastSave="0" documentId="13_ncr:1_{296A45D6-EA98-41D0-8C83-6DF4F9CAE14B}" xr6:coauthVersionLast="45" xr6:coauthVersionMax="45" xr10:uidLastSave="{00000000-0000-0000-0000-000000000000}"/>
  <bookViews>
    <workbookView xWindow="2712" yWindow="-12636" windowWidth="18942" windowHeight="12120" tabRatio="789" activeTab="3" xr2:uid="{00000000-000D-0000-FFFF-FFFF00000000}"/>
  </bookViews>
  <sheets>
    <sheet name="Gesamt" sheetId="1" r:id="rId1"/>
    <sheet name="Tabelle3" sheetId="165" state="hidden" r:id="rId2"/>
    <sheet name="Tabelle4" sheetId="166" state="hidden" r:id="rId3"/>
    <sheet name="Vocab" sheetId="56" r:id="rId4"/>
    <sheet name="Writing" sheetId="135" r:id="rId5"/>
    <sheet name="Speaking" sheetId="128" r:id="rId6"/>
    <sheet name="Listening" sheetId="129" r:id="rId7"/>
    <sheet name="Reading" sheetId="136" r:id="rId8"/>
    <sheet name="FoF" sheetId="137" r:id="rId9"/>
    <sheet name="Mitarbeit" sheetId="164" r:id="rId10"/>
    <sheet name="1" sheetId="8" r:id="rId11"/>
    <sheet name="2" sheetId="138" r:id="rId12"/>
    <sheet name="3" sheetId="139" r:id="rId13"/>
    <sheet name="Tabelle5" sheetId="167" state="hidden" r:id="rId14"/>
    <sheet name="4" sheetId="140" r:id="rId15"/>
    <sheet name="5" sheetId="141" r:id="rId16"/>
    <sheet name="6" sheetId="142" r:id="rId17"/>
    <sheet name="7" sheetId="143" r:id="rId18"/>
    <sheet name="8" sheetId="144" r:id="rId19"/>
    <sheet name="9" sheetId="145" r:id="rId20"/>
    <sheet name="10" sheetId="146" r:id="rId21"/>
    <sheet name="11" sheetId="147" r:id="rId22"/>
    <sheet name="12" sheetId="149" r:id="rId23"/>
    <sheet name="13" sheetId="150" r:id="rId24"/>
    <sheet name="14" sheetId="151" r:id="rId25"/>
    <sheet name="15" sheetId="152" r:id="rId26"/>
    <sheet name="16" sheetId="153" r:id="rId27"/>
    <sheet name="17" sheetId="154" r:id="rId28"/>
    <sheet name="18" sheetId="155" r:id="rId29"/>
    <sheet name="19" sheetId="156" r:id="rId30"/>
    <sheet name="20" sheetId="157" r:id="rId31"/>
    <sheet name="21" sheetId="158" r:id="rId32"/>
    <sheet name="22" sheetId="159" r:id="rId33"/>
    <sheet name="23" sheetId="161" r:id="rId34"/>
    <sheet name="24" sheetId="162" r:id="rId35"/>
    <sheet name="25" sheetId="163" r:id="rId36"/>
    <sheet name="Tabelle2" sheetId="133" state="hidden" r:id="rId37"/>
    <sheet name="Tabelle1" sheetId="132" state="hidden" r:id="rId38"/>
  </sheets>
  <externalReferences>
    <externalReference r:id="rId39"/>
  </externalReferences>
  <definedNames>
    <definedName name="_xlnm._FilterDatabase" localSheetId="10" hidden="1">'1'!#REF!</definedName>
    <definedName name="_xlnm._FilterDatabase" localSheetId="20" hidden="1">'10'!#REF!</definedName>
    <definedName name="_xlnm._FilterDatabase" localSheetId="21" hidden="1">'11'!#REF!</definedName>
    <definedName name="_xlnm._FilterDatabase" localSheetId="22" hidden="1">'12'!#REF!</definedName>
    <definedName name="_xlnm._FilterDatabase" localSheetId="23" hidden="1">'13'!#REF!</definedName>
    <definedName name="_xlnm._FilterDatabase" localSheetId="24" hidden="1">'14'!#REF!</definedName>
    <definedName name="_xlnm._FilterDatabase" localSheetId="25" hidden="1">'15'!#REF!</definedName>
    <definedName name="_xlnm._FilterDatabase" localSheetId="26" hidden="1">'16'!#REF!</definedName>
    <definedName name="_xlnm._FilterDatabase" localSheetId="27" hidden="1">'17'!#REF!</definedName>
    <definedName name="_xlnm._FilterDatabase" localSheetId="28" hidden="1">'18'!#REF!</definedName>
    <definedName name="_xlnm._FilterDatabase" localSheetId="29" hidden="1">'19'!#REF!</definedName>
    <definedName name="_xlnm._FilterDatabase" localSheetId="11" hidden="1">'2'!#REF!</definedName>
    <definedName name="_xlnm._FilterDatabase" localSheetId="30" hidden="1">'20'!#REF!</definedName>
    <definedName name="_xlnm._FilterDatabase" localSheetId="31" hidden="1">'21'!#REF!</definedName>
    <definedName name="_xlnm._FilterDatabase" localSheetId="32" hidden="1">'22'!#REF!</definedName>
    <definedName name="_xlnm._FilterDatabase" localSheetId="33" hidden="1">'23'!#REF!</definedName>
    <definedName name="_xlnm._FilterDatabase" localSheetId="34" hidden="1">'24'!#REF!</definedName>
    <definedName name="_xlnm._FilterDatabase" localSheetId="35" hidden="1">'25'!#REF!</definedName>
    <definedName name="_xlnm._FilterDatabase" localSheetId="12" hidden="1">'3'!#REF!</definedName>
    <definedName name="_xlnm._FilterDatabase" localSheetId="14" hidden="1">'4'!#REF!</definedName>
    <definedName name="_xlnm._FilterDatabase" localSheetId="15" hidden="1">'5'!#REF!</definedName>
    <definedName name="_xlnm._FilterDatabase" localSheetId="16" hidden="1">'6'!#REF!</definedName>
    <definedName name="_xlnm._FilterDatabase" localSheetId="17" hidden="1">'7'!#REF!</definedName>
    <definedName name="_xlnm._FilterDatabase" localSheetId="18" hidden="1">'8'!#REF!</definedName>
    <definedName name="_xlnm._FilterDatabase" localSheetId="19" hidden="1">'9'!#REF!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11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12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9">#REF!</definedName>
    <definedName name="a">#REF!</definedName>
    <definedName name="_xlnm.Print_Area" localSheetId="10">'1'!$A$1:$AX$75</definedName>
    <definedName name="_xlnm.Print_Area" localSheetId="20">'10'!$A$1:$AX$75</definedName>
    <definedName name="_xlnm.Print_Area" localSheetId="21">'11'!$A$1:$AX$75</definedName>
    <definedName name="_xlnm.Print_Area" localSheetId="22">'12'!$A$1:$AX$75</definedName>
    <definedName name="_xlnm.Print_Area" localSheetId="23">'13'!$A$1:$AX$75</definedName>
    <definedName name="_xlnm.Print_Area" localSheetId="24">'14'!$A$1:$AX$75</definedName>
    <definedName name="_xlnm.Print_Area" localSheetId="25">'15'!$A$1:$AX$75</definedName>
    <definedName name="_xlnm.Print_Area" localSheetId="26">'16'!$A$1:$AX$75</definedName>
    <definedName name="_xlnm.Print_Area" localSheetId="27">'17'!$A$1:$AX$75</definedName>
    <definedName name="_xlnm.Print_Area" localSheetId="28">'18'!$A$1:$AX$75</definedName>
    <definedName name="_xlnm.Print_Area" localSheetId="29">'19'!$A$1:$AX$75</definedName>
    <definedName name="_xlnm.Print_Area" localSheetId="11">'2'!$A$1:$AX$75</definedName>
    <definedName name="_xlnm.Print_Area" localSheetId="30">'20'!$A$1:$AX$75</definedName>
    <definedName name="_xlnm.Print_Area" localSheetId="31">'21'!$A$1:$AX$75</definedName>
    <definedName name="_xlnm.Print_Area" localSheetId="32">'22'!$A$1:$AX$75</definedName>
    <definedName name="_xlnm.Print_Area" localSheetId="33">'23'!$A$1:$AX$75</definedName>
    <definedName name="_xlnm.Print_Area" localSheetId="34">'24'!$A$1:$AX$75</definedName>
    <definedName name="_xlnm.Print_Area" localSheetId="35">'25'!$A$1:$AX$75</definedName>
    <definedName name="_xlnm.Print_Area" localSheetId="12">'3'!$A$1:$AX$75</definedName>
    <definedName name="_xlnm.Print_Area" localSheetId="14">'4'!$A$1:$AX$75</definedName>
    <definedName name="_xlnm.Print_Area" localSheetId="15">'5'!$A$1:$AX$75</definedName>
    <definedName name="_xlnm.Print_Area" localSheetId="16">'6'!$A$1:$AX$75</definedName>
    <definedName name="_xlnm.Print_Area" localSheetId="17">'7'!$A$1:$AX$75</definedName>
    <definedName name="_xlnm.Print_Area" localSheetId="18">'8'!$A$1:$AX$75</definedName>
    <definedName name="_xlnm.Print_Area" localSheetId="19">'9'!$A$1:$AX$75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X27" i="164" l="1"/>
  <c r="CW27" i="164"/>
  <c r="CV27" i="164"/>
  <c r="CU27" i="164"/>
  <c r="CT27" i="164"/>
  <c r="CS27" i="164"/>
  <c r="CR27" i="164"/>
  <c r="CQ27" i="164"/>
  <c r="CP27" i="164"/>
  <c r="CO27" i="164"/>
  <c r="CN27" i="164"/>
  <c r="CM27" i="164"/>
  <c r="CL27" i="164"/>
  <c r="CK27" i="164"/>
  <c r="CJ27" i="164"/>
  <c r="CI27" i="164"/>
  <c r="CH27" i="164"/>
  <c r="CG27" i="164"/>
  <c r="CF27" i="164"/>
  <c r="CE27" i="164"/>
  <c r="CD27" i="164"/>
  <c r="CC27" i="164"/>
  <c r="CB27" i="164"/>
  <c r="CA27" i="164"/>
  <c r="BZ27" i="164"/>
  <c r="BY27" i="164"/>
  <c r="BX27" i="164"/>
  <c r="BW27" i="164"/>
  <c r="BV27" i="164"/>
  <c r="BU27" i="164"/>
  <c r="BT27" i="164"/>
  <c r="BS27" i="164"/>
  <c r="BR27" i="164"/>
  <c r="BQ27" i="164"/>
  <c r="BP27" i="164"/>
  <c r="BO27" i="164"/>
  <c r="BN27" i="164"/>
  <c r="BM27" i="164"/>
  <c r="BL27" i="164"/>
  <c r="BK27" i="164"/>
  <c r="BJ27" i="164"/>
  <c r="BI27" i="164"/>
  <c r="BH27" i="164"/>
  <c r="BG27" i="164"/>
  <c r="BF27" i="164"/>
  <c r="BE27" i="164"/>
  <c r="BD27" i="164"/>
  <c r="BC27" i="164"/>
  <c r="BB27" i="164"/>
  <c r="BA27" i="164"/>
  <c r="AZ27" i="164"/>
  <c r="C27" i="164"/>
  <c r="B27" i="164"/>
  <c r="CX26" i="164"/>
  <c r="CW26" i="164"/>
  <c r="CV26" i="164"/>
  <c r="CU26" i="164"/>
  <c r="CT26" i="164"/>
  <c r="CS26" i="164"/>
  <c r="CR26" i="164"/>
  <c r="CQ26" i="164"/>
  <c r="CP26" i="164"/>
  <c r="CO26" i="164"/>
  <c r="CN26" i="164"/>
  <c r="CM26" i="164"/>
  <c r="CL26" i="164"/>
  <c r="CK26" i="164"/>
  <c r="CJ26" i="164"/>
  <c r="CI26" i="164"/>
  <c r="CH26" i="164"/>
  <c r="CG26" i="164"/>
  <c r="CF26" i="164"/>
  <c r="CE26" i="164"/>
  <c r="CD26" i="164"/>
  <c r="CC26" i="164"/>
  <c r="CB26" i="164"/>
  <c r="CA26" i="164"/>
  <c r="BZ26" i="164"/>
  <c r="BY26" i="164"/>
  <c r="BX26" i="164"/>
  <c r="BW26" i="164"/>
  <c r="BV26" i="164"/>
  <c r="BU26" i="164"/>
  <c r="BT26" i="164"/>
  <c r="BS26" i="164"/>
  <c r="BR26" i="164"/>
  <c r="BQ26" i="164"/>
  <c r="BP26" i="164"/>
  <c r="BO26" i="164"/>
  <c r="BN26" i="164"/>
  <c r="BM26" i="164"/>
  <c r="BL26" i="164"/>
  <c r="BK26" i="164"/>
  <c r="BJ26" i="164"/>
  <c r="BI26" i="164"/>
  <c r="BH26" i="164"/>
  <c r="BG26" i="164"/>
  <c r="BF26" i="164"/>
  <c r="BE26" i="164"/>
  <c r="BD26" i="164"/>
  <c r="BC26" i="164"/>
  <c r="BA26" i="164"/>
  <c r="BB26" i="164"/>
  <c r="C26" i="164"/>
  <c r="B26" i="164"/>
  <c r="CX25" i="164"/>
  <c r="CW25" i="164"/>
  <c r="CV25" i="164"/>
  <c r="CU25" i="164"/>
  <c r="CT25" i="164"/>
  <c r="CS25" i="164"/>
  <c r="CR25" i="164"/>
  <c r="CQ25" i="164"/>
  <c r="CP25" i="164"/>
  <c r="CO25" i="164"/>
  <c r="CN25" i="164"/>
  <c r="CM25" i="164"/>
  <c r="CL25" i="164"/>
  <c r="CK25" i="164"/>
  <c r="CJ25" i="164"/>
  <c r="CI25" i="164"/>
  <c r="CH25" i="164"/>
  <c r="CG25" i="164"/>
  <c r="CF25" i="164"/>
  <c r="CE25" i="164"/>
  <c r="CD25" i="164"/>
  <c r="CC25" i="164"/>
  <c r="CB25" i="164"/>
  <c r="CA25" i="164"/>
  <c r="BZ25" i="164"/>
  <c r="BY25" i="164"/>
  <c r="BX25" i="164"/>
  <c r="BW25" i="164"/>
  <c r="BV25" i="164"/>
  <c r="BU25" i="164"/>
  <c r="BT25" i="164"/>
  <c r="BS25" i="164"/>
  <c r="BR25" i="164"/>
  <c r="BQ25" i="164"/>
  <c r="BP25" i="164"/>
  <c r="BO25" i="164"/>
  <c r="BN25" i="164"/>
  <c r="BM25" i="164"/>
  <c r="BL25" i="164"/>
  <c r="BK25" i="164"/>
  <c r="BJ25" i="164"/>
  <c r="BI25" i="164"/>
  <c r="BH25" i="164"/>
  <c r="BG25" i="164"/>
  <c r="BF25" i="164"/>
  <c r="BE25" i="164"/>
  <c r="BD25" i="164"/>
  <c r="BC25" i="164"/>
  <c r="BB25" i="164"/>
  <c r="BA25" i="164"/>
  <c r="AZ25" i="164"/>
  <c r="C25" i="164"/>
  <c r="B25" i="164"/>
  <c r="CX24" i="164"/>
  <c r="CW24" i="164"/>
  <c r="CV24" i="164"/>
  <c r="CU24" i="164"/>
  <c r="CT24" i="164"/>
  <c r="CS24" i="164"/>
  <c r="CR24" i="164"/>
  <c r="CQ24" i="164"/>
  <c r="CP24" i="164"/>
  <c r="CO24" i="164"/>
  <c r="CN24" i="164"/>
  <c r="CM24" i="164"/>
  <c r="CL24" i="164"/>
  <c r="CK24" i="164"/>
  <c r="CJ24" i="164"/>
  <c r="CI24" i="164"/>
  <c r="CH24" i="164"/>
  <c r="CG24" i="164"/>
  <c r="CF24" i="164"/>
  <c r="CE24" i="164"/>
  <c r="CD24" i="164"/>
  <c r="CC24" i="164"/>
  <c r="CB24" i="164"/>
  <c r="CA24" i="164"/>
  <c r="BZ24" i="164"/>
  <c r="BY24" i="164"/>
  <c r="BX24" i="164"/>
  <c r="BW24" i="164"/>
  <c r="BV24" i="164"/>
  <c r="BU24" i="164"/>
  <c r="BT24" i="164"/>
  <c r="BS24" i="164"/>
  <c r="BR24" i="164"/>
  <c r="BQ24" i="164"/>
  <c r="BP24" i="164"/>
  <c r="BO24" i="164"/>
  <c r="BN24" i="164"/>
  <c r="BM24" i="164"/>
  <c r="BL24" i="164"/>
  <c r="BK24" i="164"/>
  <c r="BJ24" i="164"/>
  <c r="BI24" i="164"/>
  <c r="BH24" i="164"/>
  <c r="BG24" i="164"/>
  <c r="BF24" i="164"/>
  <c r="BE24" i="164"/>
  <c r="BD24" i="164"/>
  <c r="BC24" i="164"/>
  <c r="BA24" i="164"/>
  <c r="BB24" i="164"/>
  <c r="C24" i="164"/>
  <c r="B24" i="164"/>
  <c r="CX23" i="164"/>
  <c r="CW23" i="164"/>
  <c r="CV23" i="164"/>
  <c r="CU23" i="164"/>
  <c r="CT23" i="164"/>
  <c r="CS23" i="164"/>
  <c r="CR23" i="164"/>
  <c r="CQ23" i="164"/>
  <c r="CP23" i="164"/>
  <c r="CO23" i="164"/>
  <c r="CN23" i="164"/>
  <c r="CM23" i="164"/>
  <c r="CL23" i="164"/>
  <c r="CK23" i="164"/>
  <c r="CJ23" i="164"/>
  <c r="CI23" i="164"/>
  <c r="CH23" i="164"/>
  <c r="CG23" i="164"/>
  <c r="CF23" i="164"/>
  <c r="CE23" i="164"/>
  <c r="CD23" i="164"/>
  <c r="CC23" i="164"/>
  <c r="CB23" i="164"/>
  <c r="CA23" i="164"/>
  <c r="BZ23" i="164"/>
  <c r="BY23" i="164"/>
  <c r="BX23" i="164"/>
  <c r="BW23" i="164"/>
  <c r="BV23" i="164"/>
  <c r="BU23" i="164"/>
  <c r="BT23" i="164"/>
  <c r="BS23" i="164"/>
  <c r="BR23" i="164"/>
  <c r="BQ23" i="164"/>
  <c r="BP23" i="164"/>
  <c r="BO23" i="164"/>
  <c r="BN23" i="164"/>
  <c r="BM23" i="164"/>
  <c r="BL23" i="164"/>
  <c r="BK23" i="164"/>
  <c r="BJ23" i="164"/>
  <c r="BI23" i="164"/>
  <c r="BH23" i="164"/>
  <c r="BG23" i="164"/>
  <c r="BF23" i="164"/>
  <c r="BE23" i="164"/>
  <c r="BD23" i="164"/>
  <c r="BC23" i="164"/>
  <c r="BA23" i="164"/>
  <c r="BB23" i="164"/>
  <c r="C23" i="164"/>
  <c r="CX22" i="164"/>
  <c r="CW22" i="164"/>
  <c r="CV22" i="164"/>
  <c r="CU22" i="164"/>
  <c r="CT22" i="164"/>
  <c r="CS22" i="164"/>
  <c r="CR22" i="164"/>
  <c r="CQ22" i="164"/>
  <c r="CP22" i="164"/>
  <c r="CO22" i="164"/>
  <c r="CN22" i="164"/>
  <c r="CM22" i="164"/>
  <c r="CL22" i="164"/>
  <c r="CK22" i="164"/>
  <c r="CJ22" i="164"/>
  <c r="CI22" i="164"/>
  <c r="CH22" i="164"/>
  <c r="CG22" i="164"/>
  <c r="CF22" i="164"/>
  <c r="CE22" i="164"/>
  <c r="CD22" i="164"/>
  <c r="CC22" i="164"/>
  <c r="CB22" i="164"/>
  <c r="CA22" i="164"/>
  <c r="BZ22" i="164"/>
  <c r="BY22" i="164"/>
  <c r="BX22" i="164"/>
  <c r="BW22" i="164"/>
  <c r="BV22" i="164"/>
  <c r="BU22" i="164"/>
  <c r="BT22" i="164"/>
  <c r="BS22" i="164"/>
  <c r="BR22" i="164"/>
  <c r="BQ22" i="164"/>
  <c r="BP22" i="164"/>
  <c r="BO22" i="164"/>
  <c r="BN22" i="164"/>
  <c r="BM22" i="164"/>
  <c r="BL22" i="164"/>
  <c r="BK22" i="164"/>
  <c r="BJ22" i="164"/>
  <c r="BI22" i="164"/>
  <c r="BH22" i="164"/>
  <c r="BG22" i="164"/>
  <c r="BF22" i="164"/>
  <c r="BE22" i="164"/>
  <c r="BD22" i="164"/>
  <c r="BC22" i="164"/>
  <c r="BB22" i="164"/>
  <c r="C22" i="164"/>
  <c r="B22" i="164"/>
  <c r="CX21" i="164"/>
  <c r="CW21" i="164"/>
  <c r="CV21" i="164"/>
  <c r="CU21" i="164"/>
  <c r="CT21" i="164"/>
  <c r="CS21" i="164"/>
  <c r="CR21" i="164"/>
  <c r="CQ21" i="164"/>
  <c r="CP21" i="164"/>
  <c r="CO21" i="164"/>
  <c r="CN21" i="164"/>
  <c r="CM21" i="164"/>
  <c r="CL21" i="164"/>
  <c r="CK21" i="164"/>
  <c r="CJ21" i="164"/>
  <c r="CI21" i="164"/>
  <c r="CH21" i="164"/>
  <c r="CG21" i="164"/>
  <c r="CF21" i="164"/>
  <c r="CE21" i="164"/>
  <c r="CD21" i="164"/>
  <c r="CC21" i="164"/>
  <c r="CB21" i="164"/>
  <c r="CA21" i="164"/>
  <c r="BZ21" i="164"/>
  <c r="BY21" i="164"/>
  <c r="BX21" i="164"/>
  <c r="BW21" i="164"/>
  <c r="BV21" i="164"/>
  <c r="BU21" i="164"/>
  <c r="BT21" i="164"/>
  <c r="BS21" i="164"/>
  <c r="BR21" i="164"/>
  <c r="BQ21" i="164"/>
  <c r="BP21" i="164"/>
  <c r="BO21" i="164"/>
  <c r="BN21" i="164"/>
  <c r="BM21" i="164"/>
  <c r="BL21" i="164"/>
  <c r="BK21" i="164"/>
  <c r="BJ21" i="164"/>
  <c r="BI21" i="164"/>
  <c r="BH21" i="164"/>
  <c r="BG21" i="164"/>
  <c r="BF21" i="164"/>
  <c r="BE21" i="164"/>
  <c r="BD21" i="164"/>
  <c r="BC21" i="164"/>
  <c r="BA21" i="164"/>
  <c r="BB21" i="164"/>
  <c r="C21" i="164"/>
  <c r="B21" i="164"/>
  <c r="CX20" i="164"/>
  <c r="CW20" i="164"/>
  <c r="CV20" i="164"/>
  <c r="CU20" i="164"/>
  <c r="CT20" i="164"/>
  <c r="CS20" i="164"/>
  <c r="CR20" i="164"/>
  <c r="CQ20" i="164"/>
  <c r="CP20" i="164"/>
  <c r="CO20" i="164"/>
  <c r="CN20" i="164"/>
  <c r="CM20" i="164"/>
  <c r="CL20" i="164"/>
  <c r="CK20" i="164"/>
  <c r="CJ20" i="164"/>
  <c r="CI20" i="164"/>
  <c r="CH20" i="164"/>
  <c r="CG20" i="164"/>
  <c r="CF20" i="164"/>
  <c r="CE20" i="164"/>
  <c r="CD20" i="164"/>
  <c r="CC20" i="164"/>
  <c r="CB20" i="164"/>
  <c r="CA20" i="164"/>
  <c r="BZ20" i="164"/>
  <c r="BY20" i="164"/>
  <c r="BX20" i="164"/>
  <c r="BW20" i="164"/>
  <c r="BV20" i="164"/>
  <c r="BU20" i="164"/>
  <c r="BT20" i="164"/>
  <c r="BS20" i="164"/>
  <c r="BR20" i="164"/>
  <c r="BQ20" i="164"/>
  <c r="BP20" i="164"/>
  <c r="BO20" i="164"/>
  <c r="BN20" i="164"/>
  <c r="BM20" i="164"/>
  <c r="BL20" i="164"/>
  <c r="BK20" i="164"/>
  <c r="BJ20" i="164"/>
  <c r="BI20" i="164"/>
  <c r="BH20" i="164"/>
  <c r="BG20" i="164"/>
  <c r="BF20" i="164"/>
  <c r="BE20" i="164"/>
  <c r="BD20" i="164"/>
  <c r="BC20" i="164"/>
  <c r="BA20" i="164"/>
  <c r="BB20" i="164"/>
  <c r="C20" i="164"/>
  <c r="B20" i="164"/>
  <c r="CX19" i="164"/>
  <c r="CW19" i="164"/>
  <c r="CV19" i="164"/>
  <c r="CU19" i="164"/>
  <c r="CT19" i="164"/>
  <c r="CS19" i="164"/>
  <c r="CR19" i="164"/>
  <c r="CQ19" i="164"/>
  <c r="CP19" i="164"/>
  <c r="CO19" i="164"/>
  <c r="CN19" i="164"/>
  <c r="CM19" i="164"/>
  <c r="CL19" i="164"/>
  <c r="CK19" i="164"/>
  <c r="CJ19" i="164"/>
  <c r="CI19" i="164"/>
  <c r="CH19" i="164"/>
  <c r="CG19" i="164"/>
  <c r="CF19" i="164"/>
  <c r="CE19" i="164"/>
  <c r="CD19" i="164"/>
  <c r="CC19" i="164"/>
  <c r="CB19" i="164"/>
  <c r="CA19" i="164"/>
  <c r="BZ19" i="164"/>
  <c r="BY19" i="164"/>
  <c r="BX19" i="164"/>
  <c r="BW19" i="164"/>
  <c r="BV19" i="164"/>
  <c r="BU19" i="164"/>
  <c r="BT19" i="164"/>
  <c r="BS19" i="164"/>
  <c r="BR19" i="164"/>
  <c r="BQ19" i="164"/>
  <c r="BP19" i="164"/>
  <c r="BO19" i="164"/>
  <c r="BN19" i="164"/>
  <c r="BM19" i="164"/>
  <c r="BL19" i="164"/>
  <c r="BK19" i="164"/>
  <c r="BJ19" i="164"/>
  <c r="BI19" i="164"/>
  <c r="BH19" i="164"/>
  <c r="BG19" i="164"/>
  <c r="BF19" i="164"/>
  <c r="BE19" i="164"/>
  <c r="BD19" i="164"/>
  <c r="BC19" i="164"/>
  <c r="BB19" i="164"/>
  <c r="C19" i="164"/>
  <c r="B19" i="164"/>
  <c r="CX18" i="164"/>
  <c r="CW18" i="164"/>
  <c r="CV18" i="164"/>
  <c r="CU18" i="164"/>
  <c r="CT18" i="164"/>
  <c r="CS18" i="164"/>
  <c r="CR18" i="164"/>
  <c r="CQ18" i="164"/>
  <c r="CP18" i="164"/>
  <c r="CO18" i="164"/>
  <c r="CN18" i="164"/>
  <c r="CM18" i="164"/>
  <c r="CL18" i="164"/>
  <c r="CK18" i="164"/>
  <c r="CJ18" i="164"/>
  <c r="CI18" i="164"/>
  <c r="CH18" i="164"/>
  <c r="CG18" i="164"/>
  <c r="CF18" i="164"/>
  <c r="CE18" i="164"/>
  <c r="CD18" i="164"/>
  <c r="CC18" i="164"/>
  <c r="CB18" i="164"/>
  <c r="CA18" i="164"/>
  <c r="BZ18" i="164"/>
  <c r="BY18" i="164"/>
  <c r="BX18" i="164"/>
  <c r="BW18" i="164"/>
  <c r="BV18" i="164"/>
  <c r="BU18" i="164"/>
  <c r="BT18" i="164"/>
  <c r="BS18" i="164"/>
  <c r="BR18" i="164"/>
  <c r="BQ18" i="164"/>
  <c r="BP18" i="164"/>
  <c r="BO18" i="164"/>
  <c r="BN18" i="164"/>
  <c r="BM18" i="164"/>
  <c r="BL18" i="164"/>
  <c r="BK18" i="164"/>
  <c r="BJ18" i="164"/>
  <c r="BI18" i="164"/>
  <c r="BH18" i="164"/>
  <c r="BG18" i="164"/>
  <c r="BF18" i="164"/>
  <c r="BE18" i="164"/>
  <c r="BD18" i="164"/>
  <c r="BC18" i="164"/>
  <c r="BB18" i="164"/>
  <c r="C18" i="164"/>
  <c r="B18" i="164"/>
  <c r="CX17" i="164"/>
  <c r="CW17" i="164"/>
  <c r="CV17" i="164"/>
  <c r="CU17" i="164"/>
  <c r="CT17" i="164"/>
  <c r="CS17" i="164"/>
  <c r="CR17" i="164"/>
  <c r="CQ17" i="164"/>
  <c r="CP17" i="164"/>
  <c r="CO17" i="164"/>
  <c r="CN17" i="164"/>
  <c r="CM17" i="164"/>
  <c r="CL17" i="164"/>
  <c r="CK17" i="164"/>
  <c r="CJ17" i="164"/>
  <c r="CI17" i="164"/>
  <c r="CH17" i="164"/>
  <c r="CG17" i="164"/>
  <c r="CF17" i="164"/>
  <c r="CE17" i="164"/>
  <c r="CD17" i="164"/>
  <c r="CC17" i="164"/>
  <c r="CB17" i="164"/>
  <c r="CA17" i="164"/>
  <c r="BZ17" i="164"/>
  <c r="BY17" i="164"/>
  <c r="BX17" i="164"/>
  <c r="BW17" i="164"/>
  <c r="BV17" i="164"/>
  <c r="BU17" i="164"/>
  <c r="BT17" i="164"/>
  <c r="BS17" i="164"/>
  <c r="BR17" i="164"/>
  <c r="BQ17" i="164"/>
  <c r="BP17" i="164"/>
  <c r="BO17" i="164"/>
  <c r="BN17" i="164"/>
  <c r="BM17" i="164"/>
  <c r="BL17" i="164"/>
  <c r="BK17" i="164"/>
  <c r="BJ17" i="164"/>
  <c r="BI17" i="164"/>
  <c r="BH17" i="164"/>
  <c r="BG17" i="164"/>
  <c r="BF17" i="164"/>
  <c r="BE17" i="164"/>
  <c r="BD17" i="164"/>
  <c r="BC17" i="164"/>
  <c r="BB17" i="164"/>
  <c r="C17" i="164"/>
  <c r="B17" i="164"/>
  <c r="CX16" i="164"/>
  <c r="CW16" i="164"/>
  <c r="CV16" i="164"/>
  <c r="CU16" i="164"/>
  <c r="CT16" i="164"/>
  <c r="CS16" i="164"/>
  <c r="CR16" i="164"/>
  <c r="CQ16" i="164"/>
  <c r="CP16" i="164"/>
  <c r="CO16" i="164"/>
  <c r="CN16" i="164"/>
  <c r="CM16" i="164"/>
  <c r="CL16" i="164"/>
  <c r="CK16" i="164"/>
  <c r="CJ16" i="164"/>
  <c r="CI16" i="164"/>
  <c r="CH16" i="164"/>
  <c r="CG16" i="164"/>
  <c r="CF16" i="164"/>
  <c r="CE16" i="164"/>
  <c r="CD16" i="164"/>
  <c r="CC16" i="164"/>
  <c r="CB16" i="164"/>
  <c r="CA16" i="164"/>
  <c r="BZ16" i="164"/>
  <c r="BY16" i="164"/>
  <c r="BX16" i="164"/>
  <c r="BW16" i="164"/>
  <c r="BV16" i="164"/>
  <c r="BU16" i="164"/>
  <c r="BT16" i="164"/>
  <c r="BS16" i="164"/>
  <c r="BR16" i="164"/>
  <c r="BQ16" i="164"/>
  <c r="BP16" i="164"/>
  <c r="BO16" i="164"/>
  <c r="BN16" i="164"/>
  <c r="BM16" i="164"/>
  <c r="BL16" i="164"/>
  <c r="BK16" i="164"/>
  <c r="BJ16" i="164"/>
  <c r="BI16" i="164"/>
  <c r="BH16" i="164"/>
  <c r="BG16" i="164"/>
  <c r="BF16" i="164"/>
  <c r="BE16" i="164"/>
  <c r="BD16" i="164"/>
  <c r="BC16" i="164"/>
  <c r="BA16" i="164"/>
  <c r="BB16" i="164"/>
  <c r="C16" i="164"/>
  <c r="B16" i="164"/>
  <c r="CX15" i="164"/>
  <c r="CW15" i="164"/>
  <c r="CV15" i="164"/>
  <c r="CU15" i="164"/>
  <c r="CT15" i="164"/>
  <c r="CS15" i="164"/>
  <c r="CR15" i="164"/>
  <c r="CQ15" i="164"/>
  <c r="CP15" i="164"/>
  <c r="CO15" i="164"/>
  <c r="CN15" i="164"/>
  <c r="CM15" i="164"/>
  <c r="CL15" i="164"/>
  <c r="CK15" i="164"/>
  <c r="CJ15" i="164"/>
  <c r="CI15" i="164"/>
  <c r="CH15" i="164"/>
  <c r="CG15" i="164"/>
  <c r="CF15" i="164"/>
  <c r="CE15" i="164"/>
  <c r="CD15" i="164"/>
  <c r="CC15" i="164"/>
  <c r="CB15" i="164"/>
  <c r="CA15" i="164"/>
  <c r="BZ15" i="164"/>
  <c r="BY15" i="164"/>
  <c r="BX15" i="164"/>
  <c r="BW15" i="164"/>
  <c r="BV15" i="164"/>
  <c r="BU15" i="164"/>
  <c r="BT15" i="164"/>
  <c r="BS15" i="164"/>
  <c r="BR15" i="164"/>
  <c r="BQ15" i="164"/>
  <c r="BP15" i="164"/>
  <c r="BO15" i="164"/>
  <c r="BN15" i="164"/>
  <c r="BM15" i="164"/>
  <c r="BL15" i="164"/>
  <c r="BK15" i="164"/>
  <c r="BJ15" i="164"/>
  <c r="BI15" i="164"/>
  <c r="BH15" i="164"/>
  <c r="BG15" i="164"/>
  <c r="BF15" i="164"/>
  <c r="BE15" i="164"/>
  <c r="BD15" i="164"/>
  <c r="BC15" i="164"/>
  <c r="BB15" i="164"/>
  <c r="C15" i="164"/>
  <c r="B15" i="164"/>
  <c r="CX14" i="164"/>
  <c r="CW14" i="164"/>
  <c r="CV14" i="164"/>
  <c r="CU14" i="164"/>
  <c r="CT14" i="164"/>
  <c r="CS14" i="164"/>
  <c r="CR14" i="164"/>
  <c r="CQ14" i="164"/>
  <c r="CP14" i="164"/>
  <c r="CO14" i="164"/>
  <c r="CN14" i="164"/>
  <c r="CM14" i="164"/>
  <c r="CL14" i="164"/>
  <c r="CK14" i="164"/>
  <c r="CJ14" i="164"/>
  <c r="CI14" i="164"/>
  <c r="CH14" i="164"/>
  <c r="CG14" i="164"/>
  <c r="CF14" i="164"/>
  <c r="CE14" i="164"/>
  <c r="CD14" i="164"/>
  <c r="CC14" i="164"/>
  <c r="CB14" i="164"/>
  <c r="CA14" i="164"/>
  <c r="BZ14" i="164"/>
  <c r="BY14" i="164"/>
  <c r="BX14" i="164"/>
  <c r="BW14" i="164"/>
  <c r="BV14" i="164"/>
  <c r="BU14" i="164"/>
  <c r="BT14" i="164"/>
  <c r="BS14" i="164"/>
  <c r="BR14" i="164"/>
  <c r="BQ14" i="164"/>
  <c r="BP14" i="164"/>
  <c r="BO14" i="164"/>
  <c r="BN14" i="164"/>
  <c r="BM14" i="164"/>
  <c r="BL14" i="164"/>
  <c r="BK14" i="164"/>
  <c r="BJ14" i="164"/>
  <c r="BI14" i="164"/>
  <c r="BH14" i="164"/>
  <c r="BG14" i="164"/>
  <c r="BF14" i="164"/>
  <c r="BE14" i="164"/>
  <c r="BD14" i="164"/>
  <c r="BC14" i="164"/>
  <c r="BB14" i="164"/>
  <c r="C14" i="164"/>
  <c r="B14" i="164"/>
  <c r="CX13" i="164"/>
  <c r="CW13" i="164"/>
  <c r="CV13" i="164"/>
  <c r="CU13" i="164"/>
  <c r="CT13" i="164"/>
  <c r="CS13" i="164"/>
  <c r="CR13" i="164"/>
  <c r="CQ13" i="164"/>
  <c r="CP13" i="164"/>
  <c r="CO13" i="164"/>
  <c r="CN13" i="164"/>
  <c r="CM13" i="164"/>
  <c r="CL13" i="164"/>
  <c r="CK13" i="164"/>
  <c r="CJ13" i="164"/>
  <c r="CI13" i="164"/>
  <c r="CH13" i="164"/>
  <c r="CG13" i="164"/>
  <c r="CF13" i="164"/>
  <c r="CE13" i="164"/>
  <c r="CD13" i="164"/>
  <c r="CC13" i="164"/>
  <c r="CB13" i="164"/>
  <c r="CA13" i="164"/>
  <c r="BZ13" i="164"/>
  <c r="BY13" i="164"/>
  <c r="BX13" i="164"/>
  <c r="BW13" i="164"/>
  <c r="BV13" i="164"/>
  <c r="BU13" i="164"/>
  <c r="BT13" i="164"/>
  <c r="BS13" i="164"/>
  <c r="BR13" i="164"/>
  <c r="BQ13" i="164"/>
  <c r="BP13" i="164"/>
  <c r="BO13" i="164"/>
  <c r="BN13" i="164"/>
  <c r="BM13" i="164"/>
  <c r="BL13" i="164"/>
  <c r="BK13" i="164"/>
  <c r="BJ13" i="164"/>
  <c r="BI13" i="164"/>
  <c r="BH13" i="164"/>
  <c r="BG13" i="164"/>
  <c r="BF13" i="164"/>
  <c r="BE13" i="164"/>
  <c r="BD13" i="164"/>
  <c r="BC13" i="164"/>
  <c r="BB13" i="164"/>
  <c r="C13" i="164"/>
  <c r="B13" i="164"/>
  <c r="CX12" i="164"/>
  <c r="CW12" i="164"/>
  <c r="CV12" i="164"/>
  <c r="CU12" i="164"/>
  <c r="CT12" i="164"/>
  <c r="CS12" i="164"/>
  <c r="CR12" i="164"/>
  <c r="CQ12" i="164"/>
  <c r="CP12" i="164"/>
  <c r="CO12" i="164"/>
  <c r="CN12" i="164"/>
  <c r="CM12" i="164"/>
  <c r="CL12" i="164"/>
  <c r="CK12" i="164"/>
  <c r="CJ12" i="164"/>
  <c r="CI12" i="164"/>
  <c r="CH12" i="164"/>
  <c r="CG12" i="164"/>
  <c r="CF12" i="164"/>
  <c r="CE12" i="164"/>
  <c r="CD12" i="164"/>
  <c r="CC12" i="164"/>
  <c r="CB12" i="164"/>
  <c r="CA12" i="164"/>
  <c r="BZ12" i="164"/>
  <c r="BY12" i="164"/>
  <c r="BX12" i="164"/>
  <c r="BW12" i="164"/>
  <c r="BV12" i="164"/>
  <c r="BU12" i="164"/>
  <c r="BT12" i="164"/>
  <c r="BS12" i="164"/>
  <c r="BR12" i="164"/>
  <c r="BQ12" i="164"/>
  <c r="BP12" i="164"/>
  <c r="BO12" i="164"/>
  <c r="BN12" i="164"/>
  <c r="BM12" i="164"/>
  <c r="BL12" i="164"/>
  <c r="BK12" i="164"/>
  <c r="BJ12" i="164"/>
  <c r="BI12" i="164"/>
  <c r="BH12" i="164"/>
  <c r="BG12" i="164"/>
  <c r="BF12" i="164"/>
  <c r="BE12" i="164"/>
  <c r="BD12" i="164"/>
  <c r="BC12" i="164"/>
  <c r="BA12" i="164"/>
  <c r="BB12" i="164"/>
  <c r="C12" i="164"/>
  <c r="B12" i="164"/>
  <c r="CX11" i="164"/>
  <c r="CW11" i="164"/>
  <c r="CV11" i="164"/>
  <c r="CU11" i="164"/>
  <c r="CT11" i="164"/>
  <c r="CS11" i="164"/>
  <c r="CR11" i="164"/>
  <c r="CQ11" i="164"/>
  <c r="CP11" i="164"/>
  <c r="CO11" i="164"/>
  <c r="CN11" i="164"/>
  <c r="CM11" i="164"/>
  <c r="CL11" i="164"/>
  <c r="CK11" i="164"/>
  <c r="CJ11" i="164"/>
  <c r="CI11" i="164"/>
  <c r="CH11" i="164"/>
  <c r="CG11" i="164"/>
  <c r="CF11" i="164"/>
  <c r="CE11" i="164"/>
  <c r="CD11" i="164"/>
  <c r="CC11" i="164"/>
  <c r="CB11" i="164"/>
  <c r="CA11" i="164"/>
  <c r="BZ11" i="164"/>
  <c r="BY11" i="164"/>
  <c r="BX11" i="164"/>
  <c r="BW11" i="164"/>
  <c r="BV11" i="164"/>
  <c r="BU11" i="164"/>
  <c r="BT11" i="164"/>
  <c r="BS11" i="164"/>
  <c r="BR11" i="164"/>
  <c r="BQ11" i="164"/>
  <c r="BP11" i="164"/>
  <c r="BO11" i="164"/>
  <c r="BN11" i="164"/>
  <c r="BM11" i="164"/>
  <c r="BL11" i="164"/>
  <c r="BK11" i="164"/>
  <c r="BJ11" i="164"/>
  <c r="BI11" i="164"/>
  <c r="BH11" i="164"/>
  <c r="BG11" i="164"/>
  <c r="BF11" i="164"/>
  <c r="BE11" i="164"/>
  <c r="BD11" i="164"/>
  <c r="BC11" i="164"/>
  <c r="BB11" i="164"/>
  <c r="C11" i="164"/>
  <c r="B11" i="164"/>
  <c r="CX10" i="164"/>
  <c r="CW10" i="164"/>
  <c r="CV10" i="164"/>
  <c r="CU10" i="164"/>
  <c r="CT10" i="164"/>
  <c r="CS10" i="164"/>
  <c r="CR10" i="164"/>
  <c r="CQ10" i="164"/>
  <c r="CP10" i="164"/>
  <c r="CO10" i="164"/>
  <c r="CN10" i="164"/>
  <c r="CM10" i="164"/>
  <c r="CL10" i="164"/>
  <c r="CK10" i="164"/>
  <c r="CJ10" i="164"/>
  <c r="CI10" i="164"/>
  <c r="CH10" i="164"/>
  <c r="CG10" i="164"/>
  <c r="CF10" i="164"/>
  <c r="CE10" i="164"/>
  <c r="CD10" i="164"/>
  <c r="CC10" i="164"/>
  <c r="CB10" i="164"/>
  <c r="CA10" i="164"/>
  <c r="BZ10" i="164"/>
  <c r="BY10" i="164"/>
  <c r="BX10" i="164"/>
  <c r="BW10" i="164"/>
  <c r="BV10" i="164"/>
  <c r="BU10" i="164"/>
  <c r="BT10" i="164"/>
  <c r="BS10" i="164"/>
  <c r="BR10" i="164"/>
  <c r="BQ10" i="164"/>
  <c r="BP10" i="164"/>
  <c r="BO10" i="164"/>
  <c r="BN10" i="164"/>
  <c r="BM10" i="164"/>
  <c r="BL10" i="164"/>
  <c r="BK10" i="164"/>
  <c r="BJ10" i="164"/>
  <c r="BI10" i="164"/>
  <c r="BH10" i="164"/>
  <c r="BG10" i="164"/>
  <c r="BF10" i="164"/>
  <c r="BE10" i="164"/>
  <c r="BD10" i="164"/>
  <c r="BC10" i="164"/>
  <c r="BB10" i="164"/>
  <c r="C10" i="164"/>
  <c r="B10" i="164"/>
  <c r="CX9" i="164"/>
  <c r="CW9" i="164"/>
  <c r="CV9" i="164"/>
  <c r="CU9" i="164"/>
  <c r="CT9" i="164"/>
  <c r="CS9" i="164"/>
  <c r="CR9" i="164"/>
  <c r="CQ9" i="164"/>
  <c r="CP9" i="164"/>
  <c r="CO9" i="164"/>
  <c r="CN9" i="164"/>
  <c r="CM9" i="164"/>
  <c r="CL9" i="164"/>
  <c r="CK9" i="164"/>
  <c r="CJ9" i="164"/>
  <c r="CI9" i="164"/>
  <c r="CH9" i="164"/>
  <c r="CG9" i="164"/>
  <c r="CF9" i="164"/>
  <c r="CE9" i="164"/>
  <c r="CD9" i="164"/>
  <c r="CC9" i="164"/>
  <c r="CB9" i="164"/>
  <c r="CA9" i="164"/>
  <c r="BZ9" i="164"/>
  <c r="BY9" i="164"/>
  <c r="BX9" i="164"/>
  <c r="BW9" i="164"/>
  <c r="BV9" i="164"/>
  <c r="BU9" i="164"/>
  <c r="BT9" i="164"/>
  <c r="BS9" i="164"/>
  <c r="BR9" i="164"/>
  <c r="BQ9" i="164"/>
  <c r="BP9" i="164"/>
  <c r="BO9" i="164"/>
  <c r="BN9" i="164"/>
  <c r="BM9" i="164"/>
  <c r="BL9" i="164"/>
  <c r="BK9" i="164"/>
  <c r="BJ9" i="164"/>
  <c r="BI9" i="164"/>
  <c r="BH9" i="164"/>
  <c r="BG9" i="164"/>
  <c r="BF9" i="164"/>
  <c r="BE9" i="164"/>
  <c r="BD9" i="164"/>
  <c r="BC9" i="164"/>
  <c r="BB9" i="164"/>
  <c r="C9" i="164"/>
  <c r="B9" i="164"/>
  <c r="CX8" i="164"/>
  <c r="CW8" i="164"/>
  <c r="CV8" i="164"/>
  <c r="CU8" i="164"/>
  <c r="CT8" i="164"/>
  <c r="CS8" i="164"/>
  <c r="CR8" i="164"/>
  <c r="CQ8" i="164"/>
  <c r="CP8" i="164"/>
  <c r="CO8" i="164"/>
  <c r="CN8" i="164"/>
  <c r="CM8" i="164"/>
  <c r="CL8" i="164"/>
  <c r="CK8" i="164"/>
  <c r="CJ8" i="164"/>
  <c r="CI8" i="164"/>
  <c r="CH8" i="164"/>
  <c r="CG8" i="164"/>
  <c r="CF8" i="164"/>
  <c r="CE8" i="164"/>
  <c r="CD8" i="164"/>
  <c r="CC8" i="164"/>
  <c r="CB8" i="164"/>
  <c r="CA8" i="164"/>
  <c r="BZ8" i="164"/>
  <c r="BY8" i="164"/>
  <c r="BX8" i="164"/>
  <c r="BW8" i="164"/>
  <c r="BV8" i="164"/>
  <c r="BU8" i="164"/>
  <c r="BT8" i="164"/>
  <c r="BS8" i="164"/>
  <c r="BR8" i="164"/>
  <c r="BQ8" i="164"/>
  <c r="BP8" i="164"/>
  <c r="BO8" i="164"/>
  <c r="BN8" i="164"/>
  <c r="BM8" i="164"/>
  <c r="BL8" i="164"/>
  <c r="BK8" i="164"/>
  <c r="BJ8" i="164"/>
  <c r="BI8" i="164"/>
  <c r="BH8" i="164"/>
  <c r="BG8" i="164"/>
  <c r="BF8" i="164"/>
  <c r="BE8" i="164"/>
  <c r="BD8" i="164"/>
  <c r="BC8" i="164"/>
  <c r="BA8" i="164"/>
  <c r="BB8" i="164"/>
  <c r="C8" i="164"/>
  <c r="B8" i="164"/>
  <c r="CX7" i="164"/>
  <c r="CW7" i="164"/>
  <c r="CV7" i="164"/>
  <c r="CU7" i="164"/>
  <c r="CT7" i="164"/>
  <c r="CS7" i="164"/>
  <c r="CR7" i="164"/>
  <c r="CQ7" i="164"/>
  <c r="CP7" i="164"/>
  <c r="CO7" i="164"/>
  <c r="CN7" i="164"/>
  <c r="CM7" i="164"/>
  <c r="CL7" i="164"/>
  <c r="CK7" i="164"/>
  <c r="CJ7" i="164"/>
  <c r="CI7" i="164"/>
  <c r="CH7" i="164"/>
  <c r="CG7" i="164"/>
  <c r="CF7" i="164"/>
  <c r="CE7" i="164"/>
  <c r="CD7" i="164"/>
  <c r="CC7" i="164"/>
  <c r="CB7" i="164"/>
  <c r="CA7" i="164"/>
  <c r="BZ7" i="164"/>
  <c r="BY7" i="164"/>
  <c r="BX7" i="164"/>
  <c r="BW7" i="164"/>
  <c r="BV7" i="164"/>
  <c r="BU7" i="164"/>
  <c r="BT7" i="164"/>
  <c r="BS7" i="164"/>
  <c r="BR7" i="164"/>
  <c r="BQ7" i="164"/>
  <c r="BP7" i="164"/>
  <c r="BO7" i="164"/>
  <c r="BN7" i="164"/>
  <c r="BM7" i="164"/>
  <c r="BL7" i="164"/>
  <c r="BK7" i="164"/>
  <c r="BJ7" i="164"/>
  <c r="BI7" i="164"/>
  <c r="BH7" i="164"/>
  <c r="BG7" i="164"/>
  <c r="BF7" i="164"/>
  <c r="BE7" i="164"/>
  <c r="BD7" i="164"/>
  <c r="BC7" i="164"/>
  <c r="BB7" i="164"/>
  <c r="C7" i="164"/>
  <c r="B7" i="164"/>
  <c r="CX6" i="164"/>
  <c r="CW6" i="164"/>
  <c r="CV6" i="164"/>
  <c r="CU6" i="164"/>
  <c r="CT6" i="164"/>
  <c r="CS6" i="164"/>
  <c r="CR6" i="164"/>
  <c r="CQ6" i="164"/>
  <c r="CP6" i="164"/>
  <c r="CO6" i="164"/>
  <c r="CN6" i="164"/>
  <c r="CM6" i="164"/>
  <c r="CL6" i="164"/>
  <c r="CK6" i="164"/>
  <c r="CJ6" i="164"/>
  <c r="CI6" i="164"/>
  <c r="CH6" i="164"/>
  <c r="CG6" i="164"/>
  <c r="CF6" i="164"/>
  <c r="CE6" i="164"/>
  <c r="CD6" i="164"/>
  <c r="CC6" i="164"/>
  <c r="CB6" i="164"/>
  <c r="CA6" i="164"/>
  <c r="BZ6" i="164"/>
  <c r="BY6" i="164"/>
  <c r="BX6" i="164"/>
  <c r="BW6" i="164"/>
  <c r="BV6" i="164"/>
  <c r="BU6" i="164"/>
  <c r="BT6" i="164"/>
  <c r="BS6" i="164"/>
  <c r="BR6" i="164"/>
  <c r="BQ6" i="164"/>
  <c r="BP6" i="164"/>
  <c r="BO6" i="164"/>
  <c r="BN6" i="164"/>
  <c r="BM6" i="164"/>
  <c r="BL6" i="164"/>
  <c r="BK6" i="164"/>
  <c r="BJ6" i="164"/>
  <c r="BI6" i="164"/>
  <c r="BH6" i="164"/>
  <c r="BG6" i="164"/>
  <c r="BF6" i="164"/>
  <c r="BE6" i="164"/>
  <c r="BD6" i="164"/>
  <c r="BC6" i="164"/>
  <c r="BB6" i="164"/>
  <c r="C6" i="164"/>
  <c r="B6" i="164"/>
  <c r="CX5" i="164"/>
  <c r="CW5" i="164"/>
  <c r="CV5" i="164"/>
  <c r="CU5" i="164"/>
  <c r="CT5" i="164"/>
  <c r="CS5" i="164"/>
  <c r="CR5" i="164"/>
  <c r="CQ5" i="164"/>
  <c r="CP5" i="164"/>
  <c r="CO5" i="164"/>
  <c r="CN5" i="164"/>
  <c r="CM5" i="164"/>
  <c r="CL5" i="164"/>
  <c r="CK5" i="164"/>
  <c r="CJ5" i="164"/>
  <c r="CI5" i="164"/>
  <c r="CH5" i="164"/>
  <c r="CG5" i="164"/>
  <c r="CF5" i="164"/>
  <c r="CE5" i="164"/>
  <c r="CD5" i="164"/>
  <c r="CC5" i="164"/>
  <c r="CB5" i="164"/>
  <c r="CA5" i="164"/>
  <c r="BZ5" i="164"/>
  <c r="BY5" i="164"/>
  <c r="BX5" i="164"/>
  <c r="BW5" i="164"/>
  <c r="BV5" i="164"/>
  <c r="BU5" i="164"/>
  <c r="BT5" i="164"/>
  <c r="BS5" i="164"/>
  <c r="BR5" i="164"/>
  <c r="BQ5" i="164"/>
  <c r="BP5" i="164"/>
  <c r="BO5" i="164"/>
  <c r="BN5" i="164"/>
  <c r="BM5" i="164"/>
  <c r="BL5" i="164"/>
  <c r="BK5" i="164"/>
  <c r="BJ5" i="164"/>
  <c r="BI5" i="164"/>
  <c r="BH5" i="164"/>
  <c r="BG5" i="164"/>
  <c r="BF5" i="164"/>
  <c r="BE5" i="164"/>
  <c r="BD5" i="164"/>
  <c r="BC5" i="164"/>
  <c r="BB5" i="164"/>
  <c r="C5" i="164"/>
  <c r="B5" i="164"/>
  <c r="CX4" i="164"/>
  <c r="CW4" i="164"/>
  <c r="CV4" i="164"/>
  <c r="CU4" i="164"/>
  <c r="CT4" i="164"/>
  <c r="CS4" i="164"/>
  <c r="CR4" i="164"/>
  <c r="CQ4" i="164"/>
  <c r="CP4" i="164"/>
  <c r="CO4" i="164"/>
  <c r="CN4" i="164"/>
  <c r="CM4" i="164"/>
  <c r="CL4" i="164"/>
  <c r="CK4" i="164"/>
  <c r="CJ4" i="164"/>
  <c r="CI4" i="164"/>
  <c r="CH4" i="164"/>
  <c r="CG4" i="164"/>
  <c r="CF4" i="164"/>
  <c r="CE4" i="164"/>
  <c r="CD4" i="164"/>
  <c r="CC4" i="164"/>
  <c r="CB4" i="164"/>
  <c r="CA4" i="164"/>
  <c r="BZ4" i="164"/>
  <c r="BY4" i="164"/>
  <c r="BX4" i="164"/>
  <c r="BW4" i="164"/>
  <c r="BV4" i="164"/>
  <c r="BU4" i="164"/>
  <c r="BT4" i="164"/>
  <c r="BS4" i="164"/>
  <c r="BR4" i="164"/>
  <c r="BQ4" i="164"/>
  <c r="BP4" i="164"/>
  <c r="BO4" i="164"/>
  <c r="BN4" i="164"/>
  <c r="BM4" i="164"/>
  <c r="BL4" i="164"/>
  <c r="BK4" i="164"/>
  <c r="BJ4" i="164"/>
  <c r="BI4" i="164"/>
  <c r="BH4" i="164"/>
  <c r="BG4" i="164"/>
  <c r="BF4" i="164"/>
  <c r="BE4" i="164"/>
  <c r="BD4" i="164"/>
  <c r="BC4" i="164"/>
  <c r="BB4" i="164"/>
  <c r="C4" i="164"/>
  <c r="B4" i="164"/>
  <c r="A4" i="164"/>
  <c r="A5" i="164"/>
  <c r="A6" i="164"/>
  <c r="A7" i="164"/>
  <c r="A8" i="164"/>
  <c r="A9" i="164"/>
  <c r="A10" i="164"/>
  <c r="A11" i="164"/>
  <c r="A12" i="164"/>
  <c r="A13" i="164"/>
  <c r="A14" i="164"/>
  <c r="A15" i="164"/>
  <c r="A16" i="164"/>
  <c r="A17" i="164"/>
  <c r="A18" i="164"/>
  <c r="A19" i="164"/>
  <c r="A20" i="164"/>
  <c r="A21" i="164"/>
  <c r="A22" i="164"/>
  <c r="A23" i="164"/>
  <c r="A24" i="164"/>
  <c r="A25" i="164"/>
  <c r="A26" i="164"/>
  <c r="A27" i="164"/>
  <c r="CX3" i="164"/>
  <c r="CW3" i="164"/>
  <c r="CV3" i="164"/>
  <c r="CU3" i="164"/>
  <c r="CT3" i="164"/>
  <c r="CS3" i="164"/>
  <c r="CR3" i="164"/>
  <c r="CQ3" i="164"/>
  <c r="CP3" i="164"/>
  <c r="CO3" i="164"/>
  <c r="CN3" i="164"/>
  <c r="CM3" i="164"/>
  <c r="CL3" i="164"/>
  <c r="CK3" i="164"/>
  <c r="CJ3" i="164"/>
  <c r="CI3" i="164"/>
  <c r="CH3" i="164"/>
  <c r="CG3" i="164"/>
  <c r="CF3" i="164"/>
  <c r="CE3" i="164"/>
  <c r="CD3" i="164"/>
  <c r="CC3" i="164"/>
  <c r="CB3" i="164"/>
  <c r="CA3" i="164"/>
  <c r="BZ3" i="164"/>
  <c r="BY3" i="164"/>
  <c r="BX3" i="164"/>
  <c r="BW3" i="164"/>
  <c r="BV3" i="164"/>
  <c r="BU3" i="164"/>
  <c r="BT3" i="164"/>
  <c r="BS3" i="164"/>
  <c r="BR3" i="164"/>
  <c r="BQ3" i="164"/>
  <c r="BP3" i="164"/>
  <c r="BO3" i="164"/>
  <c r="BN3" i="164"/>
  <c r="BM3" i="164"/>
  <c r="BL3" i="164"/>
  <c r="BK3" i="164"/>
  <c r="BJ3" i="164"/>
  <c r="BI3" i="164"/>
  <c r="BH3" i="164"/>
  <c r="BG3" i="164"/>
  <c r="BF3" i="164"/>
  <c r="BE3" i="164"/>
  <c r="BD3" i="164"/>
  <c r="BC3" i="164"/>
  <c r="BB3" i="164"/>
  <c r="C3" i="164"/>
  <c r="B3" i="164"/>
  <c r="BA3" i="164"/>
  <c r="AZ3" i="164"/>
  <c r="E3" i="1"/>
  <c r="BA9" i="164"/>
  <c r="BA22" i="164"/>
  <c r="AZ23" i="164"/>
  <c r="E23" i="1"/>
  <c r="AZ24" i="164"/>
  <c r="AZ26" i="164"/>
  <c r="AZ22" i="164"/>
  <c r="E22" i="1"/>
  <c r="AZ21" i="164"/>
  <c r="E21" i="1"/>
  <c r="AZ20" i="164"/>
  <c r="E20" i="1"/>
  <c r="BA17" i="164"/>
  <c r="AZ17" i="164"/>
  <c r="E17" i="1"/>
  <c r="AZ16" i="164"/>
  <c r="E16" i="1"/>
  <c r="BA13" i="164"/>
  <c r="AZ13" i="164"/>
  <c r="E13" i="1"/>
  <c r="AZ12" i="164"/>
  <c r="E12" i="1"/>
  <c r="AZ9" i="164"/>
  <c r="E9" i="1"/>
  <c r="AZ8" i="164"/>
  <c r="E8" i="1"/>
  <c r="BA5" i="164"/>
  <c r="AZ5" i="164"/>
  <c r="E5" i="1"/>
  <c r="BA6" i="164"/>
  <c r="AZ6" i="164"/>
  <c r="E6" i="1"/>
  <c r="BA10" i="164"/>
  <c r="AZ10" i="164"/>
  <c r="E10" i="1"/>
  <c r="BA11" i="164"/>
  <c r="AZ11" i="164"/>
  <c r="E11" i="1"/>
  <c r="BA14" i="164"/>
  <c r="AZ14" i="164"/>
  <c r="E14" i="1"/>
  <c r="BA15" i="164"/>
  <c r="AZ15" i="164"/>
  <c r="E15" i="1"/>
  <c r="BA18" i="164"/>
  <c r="AZ18" i="164"/>
  <c r="E18" i="1"/>
  <c r="BA19" i="164"/>
  <c r="AZ19" i="164"/>
  <c r="E19" i="1"/>
  <c r="BA7" i="164"/>
  <c r="AZ7" i="164"/>
  <c r="E7" i="1"/>
  <c r="BA4" i="164"/>
  <c r="AZ4" i="164"/>
  <c r="E4" i="1"/>
  <c r="C23" i="56"/>
  <c r="C22" i="56"/>
  <c r="C21" i="56"/>
  <c r="C20" i="56"/>
  <c r="C14" i="56"/>
  <c r="B25" i="56"/>
  <c r="B21" i="56"/>
  <c r="B19" i="56"/>
  <c r="B17" i="56"/>
  <c r="B15" i="56"/>
  <c r="B13" i="56"/>
  <c r="B11" i="56"/>
  <c r="B9" i="56"/>
  <c r="B7" i="56"/>
  <c r="B5" i="56"/>
  <c r="B3" i="56"/>
  <c r="C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0" i="56"/>
  <c r="B22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A4" i="56" s="1"/>
  <c r="AZ4" i="56" s="1"/>
  <c r="D4" i="1" s="1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A7" i="56" s="1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A10" i="56"/>
  <c r="AZ10" i="56" s="1"/>
  <c r="D10" i="1" s="1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A14" i="56" s="1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A15" i="56"/>
  <c r="AZ15" i="56" s="1"/>
  <c r="D15" i="1" s="1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A17" i="56" s="1"/>
  <c r="AZ17" i="56" s="1"/>
  <c r="D17" i="1" s="1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A20" i="56"/>
  <c r="AZ20" i="56" s="1"/>
  <c r="D20" i="1" s="1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A22" i="56" s="1"/>
  <c r="AZ22" i="56" s="1"/>
  <c r="D22" i="1" s="1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A23" i="56" s="1"/>
  <c r="AZ23" i="56" s="1"/>
  <c r="D23" i="1" s="1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A24" i="56"/>
  <c r="AZ24" i="56"/>
  <c r="D24" i="1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A25" i="56"/>
  <c r="AZ25" i="56"/>
  <c r="D25" i="1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A27" i="56"/>
  <c r="AZ27" i="56"/>
  <c r="D27" i="1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AW65" i="163"/>
  <c r="AW66" i="163"/>
  <c r="AV65" i="163"/>
  <c r="AV66" i="163"/>
  <c r="AU65" i="163"/>
  <c r="AU66" i="163"/>
  <c r="AT65" i="163"/>
  <c r="AT66" i="163"/>
  <c r="AS65" i="163"/>
  <c r="AS66" i="163"/>
  <c r="AR65" i="163"/>
  <c r="AQ65" i="163"/>
  <c r="AQ66" i="163"/>
  <c r="AP65" i="163"/>
  <c r="AP66" i="163"/>
  <c r="AO65" i="163"/>
  <c r="AO66" i="163"/>
  <c r="AN65" i="163"/>
  <c r="AN66" i="163"/>
  <c r="AM65" i="163"/>
  <c r="AM66" i="163"/>
  <c r="AL65" i="163"/>
  <c r="AL66" i="163"/>
  <c r="AK65" i="163"/>
  <c r="AK66" i="163"/>
  <c r="AJ65" i="163"/>
  <c r="AJ66" i="163"/>
  <c r="AI65" i="163"/>
  <c r="AI66" i="163"/>
  <c r="AH65" i="163"/>
  <c r="AH66" i="163"/>
  <c r="AG65" i="163"/>
  <c r="AG66" i="163"/>
  <c r="AF65" i="163"/>
  <c r="AF66" i="163"/>
  <c r="AE65" i="163"/>
  <c r="AE66" i="163"/>
  <c r="AD65" i="163"/>
  <c r="AD66" i="163"/>
  <c r="AC65" i="163"/>
  <c r="AB65" i="163"/>
  <c r="AB66" i="163"/>
  <c r="AA65" i="163"/>
  <c r="AA66" i="163"/>
  <c r="Z65" i="163"/>
  <c r="Z66" i="163"/>
  <c r="Y65" i="163"/>
  <c r="Y66" i="163"/>
  <c r="X65" i="163"/>
  <c r="X66" i="163"/>
  <c r="W65" i="163"/>
  <c r="W66" i="163"/>
  <c r="V65" i="163"/>
  <c r="V66" i="163"/>
  <c r="U65" i="163"/>
  <c r="U66" i="163"/>
  <c r="T65" i="163"/>
  <c r="S65" i="163"/>
  <c r="S66" i="163"/>
  <c r="R65" i="163"/>
  <c r="R66" i="163"/>
  <c r="Q65" i="163"/>
  <c r="Q66" i="163"/>
  <c r="P65" i="163"/>
  <c r="P66" i="163"/>
  <c r="O65" i="163"/>
  <c r="O66" i="163"/>
  <c r="N65" i="163"/>
  <c r="N66" i="163"/>
  <c r="M65" i="163"/>
  <c r="L65" i="163"/>
  <c r="L66" i="163"/>
  <c r="K65" i="163"/>
  <c r="K66" i="163"/>
  <c r="J65" i="163"/>
  <c r="J66" i="163"/>
  <c r="I65" i="163"/>
  <c r="I66" i="163"/>
  <c r="H65" i="163"/>
  <c r="H66" i="163"/>
  <c r="G65" i="163"/>
  <c r="G66" i="163"/>
  <c r="F65" i="163"/>
  <c r="F66" i="163"/>
  <c r="E65" i="163"/>
  <c r="E66" i="163"/>
  <c r="D65" i="163"/>
  <c r="C65" i="163"/>
  <c r="C66" i="163"/>
  <c r="B65" i="163"/>
  <c r="B66" i="163"/>
  <c r="AW50" i="163"/>
  <c r="AW51" i="163"/>
  <c r="AV50" i="163"/>
  <c r="AV51" i="163"/>
  <c r="AU50" i="163"/>
  <c r="AU51" i="163"/>
  <c r="AT50" i="163"/>
  <c r="AT51" i="163"/>
  <c r="AS50" i="163"/>
  <c r="AS51" i="163"/>
  <c r="AR50" i="163"/>
  <c r="AQ50" i="163"/>
  <c r="AQ51" i="163"/>
  <c r="AP50" i="163"/>
  <c r="AP51" i="163"/>
  <c r="AO50" i="163"/>
  <c r="AO51" i="163"/>
  <c r="AN50" i="163"/>
  <c r="AN51" i="163"/>
  <c r="AM50" i="163"/>
  <c r="AM51" i="163"/>
  <c r="AL50" i="163"/>
  <c r="AL51" i="163"/>
  <c r="AK50" i="163"/>
  <c r="AK51" i="163"/>
  <c r="AJ50" i="163"/>
  <c r="AJ51" i="163"/>
  <c r="AI50" i="163"/>
  <c r="AI51" i="163"/>
  <c r="AH50" i="163"/>
  <c r="AH51" i="163"/>
  <c r="AG50" i="163"/>
  <c r="AF50" i="163"/>
  <c r="AF51" i="163"/>
  <c r="AE50" i="163"/>
  <c r="AE51" i="163"/>
  <c r="AD50" i="163"/>
  <c r="AD51" i="163"/>
  <c r="AC50" i="163"/>
  <c r="AC51" i="163"/>
  <c r="AB50" i="163"/>
  <c r="AA50" i="163"/>
  <c r="AA51" i="163"/>
  <c r="Z50" i="163"/>
  <c r="Z51" i="163"/>
  <c r="Y50" i="163"/>
  <c r="Y51" i="163"/>
  <c r="X50" i="163"/>
  <c r="X51" i="163"/>
  <c r="W50" i="163"/>
  <c r="W51" i="163"/>
  <c r="V50" i="163"/>
  <c r="V51" i="163"/>
  <c r="U50" i="163"/>
  <c r="U51" i="163"/>
  <c r="T50" i="163"/>
  <c r="T51" i="163"/>
  <c r="S50" i="163"/>
  <c r="S51" i="163"/>
  <c r="R50" i="163"/>
  <c r="R51" i="163"/>
  <c r="Q50" i="163"/>
  <c r="Q51" i="163"/>
  <c r="P50" i="163"/>
  <c r="P51" i="163"/>
  <c r="O50" i="163"/>
  <c r="O51" i="163"/>
  <c r="N50" i="163"/>
  <c r="N51" i="163"/>
  <c r="M50" i="163"/>
  <c r="M51" i="163"/>
  <c r="L50" i="163"/>
  <c r="K50" i="163"/>
  <c r="K51" i="163"/>
  <c r="J50" i="163"/>
  <c r="J51" i="163"/>
  <c r="I50" i="163"/>
  <c r="I51" i="163"/>
  <c r="H50" i="163"/>
  <c r="H51" i="163"/>
  <c r="G50" i="163"/>
  <c r="G51" i="163"/>
  <c r="F50" i="163"/>
  <c r="F51" i="163"/>
  <c r="E50" i="163"/>
  <c r="E51" i="163"/>
  <c r="D50" i="163"/>
  <c r="D51" i="163"/>
  <c r="C50" i="163"/>
  <c r="C51" i="163"/>
  <c r="B50" i="163"/>
  <c r="B51" i="163"/>
  <c r="AW35" i="163"/>
  <c r="AW36" i="163"/>
  <c r="AV35" i="163"/>
  <c r="AV36" i="163"/>
  <c r="AU35" i="163"/>
  <c r="AU36" i="163"/>
  <c r="AT35" i="163"/>
  <c r="AT36" i="163"/>
  <c r="AS35" i="163"/>
  <c r="AS36" i="163"/>
  <c r="AR35" i="163"/>
  <c r="AR36" i="163"/>
  <c r="AQ35" i="163"/>
  <c r="AQ36" i="163"/>
  <c r="AP35" i="163"/>
  <c r="AP36" i="163"/>
  <c r="AO35" i="163"/>
  <c r="AO36" i="163"/>
  <c r="AN35" i="163"/>
  <c r="AM35" i="163"/>
  <c r="AM36" i="163"/>
  <c r="AL35" i="163"/>
  <c r="AL36" i="163"/>
  <c r="AK35" i="163"/>
  <c r="AK36" i="163"/>
  <c r="AJ35" i="163"/>
  <c r="AJ36" i="163"/>
  <c r="AI35" i="163"/>
  <c r="AI36" i="163"/>
  <c r="AH35" i="163"/>
  <c r="AH36" i="163"/>
  <c r="AG35" i="163"/>
  <c r="AG36" i="163"/>
  <c r="AF35" i="163"/>
  <c r="AF36" i="163"/>
  <c r="AE35" i="163"/>
  <c r="AE36" i="163"/>
  <c r="AD35" i="163"/>
  <c r="AD36" i="163"/>
  <c r="AC35" i="163"/>
  <c r="AC36" i="163"/>
  <c r="AB35" i="163"/>
  <c r="AB36" i="163"/>
  <c r="AA35" i="163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N35" i="163"/>
  <c r="N36" i="163"/>
  <c r="M35" i="163"/>
  <c r="M36" i="163"/>
  <c r="L35" i="163"/>
  <c r="L36" i="163"/>
  <c r="K35" i="163"/>
  <c r="K36" i="163"/>
  <c r="J35" i="163"/>
  <c r="J36" i="163"/>
  <c r="I35" i="163"/>
  <c r="H35" i="163"/>
  <c r="G35" i="163"/>
  <c r="G36" i="163"/>
  <c r="F35" i="163"/>
  <c r="F36" i="163"/>
  <c r="E35" i="163"/>
  <c r="E36" i="163"/>
  <c r="D35" i="163"/>
  <c r="D36" i="163"/>
  <c r="C35" i="163"/>
  <c r="C36" i="163"/>
  <c r="B35" i="163"/>
  <c r="B36" i="163"/>
  <c r="AW20" i="163"/>
  <c r="AW21" i="163"/>
  <c r="AV20" i="163"/>
  <c r="AV21" i="163"/>
  <c r="AU20" i="163"/>
  <c r="AU21" i="163"/>
  <c r="AT20" i="163"/>
  <c r="AT21" i="163"/>
  <c r="AS20" i="163"/>
  <c r="AR20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K21" i="163"/>
  <c r="AJ20" i="163"/>
  <c r="AI20" i="163"/>
  <c r="AI21" i="163"/>
  <c r="AH20" i="163"/>
  <c r="AH21" i="163"/>
  <c r="AG20" i="163"/>
  <c r="AG21" i="163"/>
  <c r="AF20" i="163"/>
  <c r="AF21" i="163"/>
  <c r="AE20" i="163"/>
  <c r="AE21" i="163"/>
  <c r="AD20" i="163"/>
  <c r="AD21" i="163"/>
  <c r="AC20" i="163"/>
  <c r="AC21" i="163"/>
  <c r="AB20" i="163"/>
  <c r="AB21" i="163"/>
  <c r="AA20" i="163"/>
  <c r="AA21" i="163"/>
  <c r="Z20" i="163"/>
  <c r="Z21" i="163"/>
  <c r="Y20" i="163"/>
  <c r="X20" i="163"/>
  <c r="X21" i="163"/>
  <c r="W20" i="163"/>
  <c r="W21" i="163"/>
  <c r="V20" i="163"/>
  <c r="V21" i="163"/>
  <c r="U20" i="163"/>
  <c r="U21" i="163"/>
  <c r="T20" i="163"/>
  <c r="T21" i="163"/>
  <c r="S20" i="163"/>
  <c r="S21" i="163"/>
  <c r="R20" i="163"/>
  <c r="R21" i="163"/>
  <c r="Q20" i="163"/>
  <c r="Q21" i="163"/>
  <c r="P20" i="163"/>
  <c r="P21" i="163"/>
  <c r="O20" i="163"/>
  <c r="O21" i="163"/>
  <c r="N20" i="163"/>
  <c r="N21" i="163"/>
  <c r="M20" i="163"/>
  <c r="M21" i="163"/>
  <c r="L20" i="163"/>
  <c r="L21" i="163"/>
  <c r="K20" i="163"/>
  <c r="K21" i="163"/>
  <c r="J20" i="163"/>
  <c r="J21" i="163"/>
  <c r="I20" i="163"/>
  <c r="I21" i="163"/>
  <c r="H20" i="163"/>
  <c r="H21" i="163"/>
  <c r="G20" i="163"/>
  <c r="G21" i="163"/>
  <c r="F20" i="163"/>
  <c r="F21" i="163"/>
  <c r="E20" i="163"/>
  <c r="E21" i="163"/>
  <c r="D20" i="163"/>
  <c r="C20" i="163"/>
  <c r="C21" i="163"/>
  <c r="B20" i="163"/>
  <c r="B21" i="163"/>
  <c r="AW5" i="163"/>
  <c r="AW6" i="163"/>
  <c r="AV5" i="163"/>
  <c r="AV6" i="163"/>
  <c r="AU5" i="163"/>
  <c r="AU6" i="163"/>
  <c r="AT5" i="163"/>
  <c r="AT6" i="163"/>
  <c r="AS5" i="163"/>
  <c r="AR5" i="163"/>
  <c r="AR6" i="163"/>
  <c r="AQ5" i="163"/>
  <c r="AQ6" i="163"/>
  <c r="AP5" i="163"/>
  <c r="AP6" i="163"/>
  <c r="AO5" i="163"/>
  <c r="AO6" i="163"/>
  <c r="AN5" i="163"/>
  <c r="AN6" i="163"/>
  <c r="AM5" i="163"/>
  <c r="AM6" i="163"/>
  <c r="AL5" i="163"/>
  <c r="AL6" i="163"/>
  <c r="AK5" i="163"/>
  <c r="AK6" i="163"/>
  <c r="AJ5" i="163"/>
  <c r="AJ6" i="163"/>
  <c r="AI5" i="163"/>
  <c r="AI6" i="163"/>
  <c r="AH5" i="163"/>
  <c r="AH6" i="163"/>
  <c r="AG5" i="163"/>
  <c r="AG6" i="163"/>
  <c r="AF5" i="163"/>
  <c r="AF6" i="163"/>
  <c r="AE5" i="163"/>
  <c r="AE6" i="163"/>
  <c r="AD5" i="163"/>
  <c r="AD6" i="163"/>
  <c r="AC5" i="163"/>
  <c r="AC6" i="163"/>
  <c r="AB5" i="163"/>
  <c r="AB6" i="163"/>
  <c r="AA5" i="163"/>
  <c r="AA6" i="163"/>
  <c r="Z5" i="163"/>
  <c r="Z6" i="163"/>
  <c r="Y5" i="163"/>
  <c r="Y6" i="163"/>
  <c r="X5" i="163"/>
  <c r="X6" i="163"/>
  <c r="W5" i="163"/>
  <c r="W6" i="163"/>
  <c r="V5" i="163"/>
  <c r="V6" i="163"/>
  <c r="T5" i="163"/>
  <c r="T6" i="163"/>
  <c r="S5" i="163"/>
  <c r="S6" i="163"/>
  <c r="R5" i="163"/>
  <c r="R6" i="163"/>
  <c r="Q5" i="163"/>
  <c r="Q6" i="163"/>
  <c r="P5" i="163"/>
  <c r="P6" i="163"/>
  <c r="O5" i="163"/>
  <c r="O6" i="163"/>
  <c r="N5" i="163"/>
  <c r="N6" i="163"/>
  <c r="M5" i="163"/>
  <c r="M6" i="163"/>
  <c r="L5" i="163"/>
  <c r="L6" i="163"/>
  <c r="K5" i="163"/>
  <c r="K6" i="163"/>
  <c r="J5" i="163"/>
  <c r="J6" i="163"/>
  <c r="I5" i="163"/>
  <c r="I6" i="163"/>
  <c r="H5" i="163"/>
  <c r="H6" i="163"/>
  <c r="G5" i="163"/>
  <c r="G6" i="163"/>
  <c r="F5" i="163"/>
  <c r="F6" i="163"/>
  <c r="E5" i="163"/>
  <c r="E6" i="163"/>
  <c r="D5" i="163"/>
  <c r="D6" i="163"/>
  <c r="C5" i="163"/>
  <c r="C6" i="163"/>
  <c r="B5" i="163"/>
  <c r="B6" i="163"/>
  <c r="Q1" i="163"/>
  <c r="B1" i="163"/>
  <c r="AR66" i="163"/>
  <c r="AC66" i="163"/>
  <c r="T66" i="163"/>
  <c r="M66" i="163"/>
  <c r="D66" i="163"/>
  <c r="AR51" i="163"/>
  <c r="AG51" i="163"/>
  <c r="AB51" i="163"/>
  <c r="L51" i="163"/>
  <c r="AN36" i="163"/>
  <c r="AA36" i="163"/>
  <c r="O36" i="163"/>
  <c r="I36" i="163"/>
  <c r="H36" i="163"/>
  <c r="AS21" i="163"/>
  <c r="AR21" i="163"/>
  <c r="AJ21" i="163"/>
  <c r="Y21" i="163"/>
  <c r="D21" i="163"/>
  <c r="AS6" i="163"/>
  <c r="U6" i="163"/>
  <c r="AN1" i="163"/>
  <c r="AA1" i="163"/>
  <c r="AW65" i="162"/>
  <c r="AW66" i="162"/>
  <c r="AV65" i="162"/>
  <c r="AV66" i="162"/>
  <c r="AU65" i="162"/>
  <c r="AU66" i="162"/>
  <c r="AT65" i="162"/>
  <c r="AT66" i="162"/>
  <c r="AS65" i="162"/>
  <c r="AS66" i="162"/>
  <c r="AR65" i="162"/>
  <c r="AQ65" i="162"/>
  <c r="AP65" i="162"/>
  <c r="AP66" i="162"/>
  <c r="AO65" i="162"/>
  <c r="AO66" i="162"/>
  <c r="AN65" i="162"/>
  <c r="AM65" i="162"/>
  <c r="AM66" i="162"/>
  <c r="AL65" i="162"/>
  <c r="AL66" i="162"/>
  <c r="AK65" i="162"/>
  <c r="AJ65" i="162"/>
  <c r="AJ66" i="162"/>
  <c r="AI65" i="162"/>
  <c r="AI66" i="162"/>
  <c r="AH65" i="162"/>
  <c r="AH66" i="162"/>
  <c r="AG65" i="162"/>
  <c r="AG66" i="162"/>
  <c r="AF65" i="162"/>
  <c r="AF66" i="162"/>
  <c r="AE65" i="162"/>
  <c r="AE66" i="162"/>
  <c r="AD65" i="162"/>
  <c r="AD66" i="162"/>
  <c r="AC65" i="162"/>
  <c r="AB65" i="162"/>
  <c r="AB66" i="162"/>
  <c r="AA65" i="162"/>
  <c r="AA66" i="162"/>
  <c r="Z65" i="162"/>
  <c r="Z66" i="162"/>
  <c r="Y65" i="162"/>
  <c r="Y66" i="162"/>
  <c r="X65" i="162"/>
  <c r="X66" i="162"/>
  <c r="W65" i="162"/>
  <c r="W66" i="162"/>
  <c r="V65" i="162"/>
  <c r="V66" i="162"/>
  <c r="U65" i="162"/>
  <c r="T65" i="162"/>
  <c r="T66" i="162"/>
  <c r="S65" i="162"/>
  <c r="S66" i="162"/>
  <c r="R65" i="162"/>
  <c r="R66" i="162"/>
  <c r="Q65" i="162"/>
  <c r="Q66" i="162"/>
  <c r="P65" i="162"/>
  <c r="P66" i="162"/>
  <c r="O65" i="162"/>
  <c r="O66" i="162"/>
  <c r="N65" i="162"/>
  <c r="N66" i="162"/>
  <c r="M65" i="162"/>
  <c r="L65" i="162"/>
  <c r="L66" i="162"/>
  <c r="K65" i="162"/>
  <c r="K66" i="162"/>
  <c r="J65" i="162"/>
  <c r="J66" i="162"/>
  <c r="I65" i="162"/>
  <c r="I66" i="162"/>
  <c r="H65" i="162"/>
  <c r="H66" i="162"/>
  <c r="G65" i="162"/>
  <c r="G66" i="162"/>
  <c r="F65" i="162"/>
  <c r="F66" i="162"/>
  <c r="E65" i="162"/>
  <c r="E66" i="162"/>
  <c r="D65" i="162"/>
  <c r="D66" i="162"/>
  <c r="C65" i="162"/>
  <c r="C66" i="162"/>
  <c r="B65" i="162"/>
  <c r="B66" i="162"/>
  <c r="AW50" i="162"/>
  <c r="AW51" i="162"/>
  <c r="AV50" i="162"/>
  <c r="AU50" i="162"/>
  <c r="AT50" i="162"/>
  <c r="AT51" i="162"/>
  <c r="AS50" i="162"/>
  <c r="AR50" i="162"/>
  <c r="AR51" i="162"/>
  <c r="AQ50" i="162"/>
  <c r="AQ51" i="162"/>
  <c r="AP50" i="162"/>
  <c r="AP51" i="162"/>
  <c r="AO50" i="162"/>
  <c r="AO51" i="162"/>
  <c r="AN50" i="162"/>
  <c r="AM50" i="162"/>
  <c r="AM51" i="162"/>
  <c r="AL50" i="162"/>
  <c r="AL51" i="162"/>
  <c r="AK50" i="162"/>
  <c r="AJ50" i="162"/>
  <c r="AJ51" i="162"/>
  <c r="AI50" i="162"/>
  <c r="AI51" i="162"/>
  <c r="AH50" i="162"/>
  <c r="AH51" i="162"/>
  <c r="AG50" i="162"/>
  <c r="AG51" i="162"/>
  <c r="AF50" i="162"/>
  <c r="AE50" i="162"/>
  <c r="AE51" i="162"/>
  <c r="AD50" i="162"/>
  <c r="AD51" i="162"/>
  <c r="AC50" i="162"/>
  <c r="AB50" i="162"/>
  <c r="AB51" i="162"/>
  <c r="AA50" i="162"/>
  <c r="AA51" i="162"/>
  <c r="Z50" i="162"/>
  <c r="Z51" i="162"/>
  <c r="Y50" i="162"/>
  <c r="X50" i="162"/>
  <c r="W50" i="162"/>
  <c r="V50" i="162"/>
  <c r="V51" i="162"/>
  <c r="U50" i="162"/>
  <c r="U51" i="162"/>
  <c r="T50" i="162"/>
  <c r="T51" i="162"/>
  <c r="S50" i="162"/>
  <c r="S51" i="162"/>
  <c r="R50" i="162"/>
  <c r="R51" i="162"/>
  <c r="Q50" i="162"/>
  <c r="Q51" i="162"/>
  <c r="P50" i="162"/>
  <c r="O50" i="162"/>
  <c r="O51" i="162"/>
  <c r="N50" i="162"/>
  <c r="N51" i="162"/>
  <c r="M50" i="162"/>
  <c r="M51" i="162"/>
  <c r="L50" i="162"/>
  <c r="L51" i="162"/>
  <c r="K50" i="162"/>
  <c r="K51" i="162"/>
  <c r="J50" i="162"/>
  <c r="J51" i="162"/>
  <c r="I50" i="162"/>
  <c r="I51" i="162"/>
  <c r="H50" i="162"/>
  <c r="H51" i="162"/>
  <c r="G50" i="162"/>
  <c r="G51" i="162"/>
  <c r="F50" i="162"/>
  <c r="F51" i="162"/>
  <c r="E50" i="162"/>
  <c r="D50" i="162"/>
  <c r="C50" i="162"/>
  <c r="C51" i="162"/>
  <c r="B50" i="162"/>
  <c r="B51" i="162"/>
  <c r="AW35" i="162"/>
  <c r="AW36" i="162"/>
  <c r="AV35" i="162"/>
  <c r="AU35" i="162"/>
  <c r="AU36" i="162"/>
  <c r="AT35" i="162"/>
  <c r="AT36" i="162"/>
  <c r="AS35" i="162"/>
  <c r="AR35" i="162"/>
  <c r="AR36" i="162"/>
  <c r="AQ35" i="162"/>
  <c r="AQ36" i="162"/>
  <c r="AP35" i="162"/>
  <c r="AP36" i="162"/>
  <c r="AO35" i="162"/>
  <c r="AO36" i="162"/>
  <c r="AN35" i="162"/>
  <c r="AN36" i="162"/>
  <c r="AM35" i="162"/>
  <c r="AL35" i="162"/>
  <c r="AL36" i="162"/>
  <c r="AK35" i="162"/>
  <c r="AK36" i="162"/>
  <c r="AJ35" i="162"/>
  <c r="AJ36" i="162"/>
  <c r="AI35" i="162"/>
  <c r="AI36" i="162"/>
  <c r="AH35" i="162"/>
  <c r="AH36" i="162"/>
  <c r="AG35" i="162"/>
  <c r="AF35" i="162"/>
  <c r="AF36" i="162"/>
  <c r="AE35" i="162"/>
  <c r="AE36" i="162"/>
  <c r="AD35" i="162"/>
  <c r="AD36" i="162"/>
  <c r="AC35" i="162"/>
  <c r="AC36" i="162"/>
  <c r="AB35" i="162"/>
  <c r="AB36" i="162"/>
  <c r="AA35" i="162"/>
  <c r="AA36" i="162"/>
  <c r="Z35" i="162"/>
  <c r="Z36" i="162"/>
  <c r="Y35" i="162"/>
  <c r="Y36" i="162"/>
  <c r="X35" i="162"/>
  <c r="W35" i="162"/>
  <c r="V35" i="162"/>
  <c r="V36" i="162"/>
  <c r="U35" i="162"/>
  <c r="T35" i="162"/>
  <c r="T36" i="162"/>
  <c r="S35" i="162"/>
  <c r="S36" i="162"/>
  <c r="R35" i="162"/>
  <c r="R36" i="162"/>
  <c r="Q35" i="162"/>
  <c r="Q36" i="162"/>
  <c r="P35" i="162"/>
  <c r="P36" i="162"/>
  <c r="O35" i="162"/>
  <c r="O36" i="162"/>
  <c r="N35" i="162"/>
  <c r="N36" i="162"/>
  <c r="M35" i="162"/>
  <c r="L35" i="162"/>
  <c r="L36" i="162"/>
  <c r="K35" i="162"/>
  <c r="K36" i="162"/>
  <c r="J35" i="162"/>
  <c r="J36" i="162"/>
  <c r="I35" i="162"/>
  <c r="H35" i="162"/>
  <c r="H36" i="162"/>
  <c r="G35" i="162"/>
  <c r="G36" i="162"/>
  <c r="F35" i="162"/>
  <c r="F36" i="162"/>
  <c r="E35" i="162"/>
  <c r="E36" i="162"/>
  <c r="D35" i="162"/>
  <c r="D36" i="162"/>
  <c r="C35" i="162"/>
  <c r="C36" i="162"/>
  <c r="B35" i="162"/>
  <c r="B36" i="162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O21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/>
  <c r="Q20" i="162"/>
  <c r="Q21" i="162"/>
  <c r="P20" i="162"/>
  <c r="P21" i="162"/>
  <c r="O20" i="162"/>
  <c r="O21" i="162"/>
  <c r="N20" i="162"/>
  <c r="N21" i="162"/>
  <c r="M20" i="162"/>
  <c r="M21" i="162"/>
  <c r="L20" i="162"/>
  <c r="L21" i="162"/>
  <c r="K20" i="162"/>
  <c r="K21" i="162"/>
  <c r="J20" i="162"/>
  <c r="J21" i="162"/>
  <c r="I20" i="162"/>
  <c r="I21" i="162"/>
  <c r="H20" i="162"/>
  <c r="H21" i="162"/>
  <c r="G20" i="162"/>
  <c r="G21" i="162"/>
  <c r="F20" i="162"/>
  <c r="F21" i="162"/>
  <c r="E20" i="162"/>
  <c r="E21" i="162"/>
  <c r="D20" i="162"/>
  <c r="D21" i="162"/>
  <c r="C20" i="162"/>
  <c r="C21" i="162"/>
  <c r="B20" i="162"/>
  <c r="B21" i="162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/>
  <c r="F5" i="162"/>
  <c r="F6" i="162"/>
  <c r="E5" i="162"/>
  <c r="E6" i="162"/>
  <c r="D5" i="162"/>
  <c r="D6" i="162"/>
  <c r="C5" i="162"/>
  <c r="C6" i="162"/>
  <c r="B5" i="162"/>
  <c r="B6" i="162"/>
  <c r="Q1" i="162"/>
  <c r="B1" i="162"/>
  <c r="AR66" i="162"/>
  <c r="AQ66" i="162"/>
  <c r="AN66" i="162"/>
  <c r="AK66" i="162"/>
  <c r="AC66" i="162"/>
  <c r="U66" i="162"/>
  <c r="M66" i="162"/>
  <c r="AV51" i="162"/>
  <c r="AU51" i="162"/>
  <c r="AS51" i="162"/>
  <c r="AN51" i="162"/>
  <c r="AK51" i="162"/>
  <c r="AF51" i="162"/>
  <c r="AC51" i="162"/>
  <c r="Y51" i="162"/>
  <c r="X51" i="162"/>
  <c r="W51" i="162"/>
  <c r="P51" i="162"/>
  <c r="E51" i="162"/>
  <c r="D51" i="162"/>
  <c r="AV36" i="162"/>
  <c r="AS36" i="162"/>
  <c r="AM36" i="162"/>
  <c r="AG36" i="162"/>
  <c r="X36" i="162"/>
  <c r="W36" i="162"/>
  <c r="U36" i="162"/>
  <c r="M36" i="162"/>
  <c r="I36" i="162"/>
  <c r="AG21" i="162"/>
  <c r="Y21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Q65" i="161"/>
  <c r="AP65" i="161"/>
  <c r="AP66" i="161"/>
  <c r="AO65" i="161"/>
  <c r="AO66" i="161"/>
  <c r="AN65" i="161"/>
  <c r="AN66" i="161"/>
  <c r="AM65" i="161"/>
  <c r="AM66" i="161"/>
  <c r="AL65" i="161"/>
  <c r="AL66" i="161"/>
  <c r="AK65" i="161"/>
  <c r="AK66" i="161"/>
  <c r="AJ65" i="161"/>
  <c r="AI65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A65" i="161"/>
  <c r="AA66" i="161"/>
  <c r="Z65" i="161"/>
  <c r="Z66" i="161"/>
  <c r="Y65" i="161"/>
  <c r="Y66" i="161"/>
  <c r="X65" i="161"/>
  <c r="X66" i="161"/>
  <c r="W65" i="161"/>
  <c r="W66" i="161"/>
  <c r="V65" i="161"/>
  <c r="V66" i="161"/>
  <c r="U65" i="161"/>
  <c r="U66" i="161"/>
  <c r="T65" i="161"/>
  <c r="T66" i="161"/>
  <c r="S65" i="161"/>
  <c r="S66" i="161"/>
  <c r="R65" i="161"/>
  <c r="R66" i="161"/>
  <c r="Q65" i="161"/>
  <c r="Q66" i="161"/>
  <c r="P65" i="161"/>
  <c r="P66" i="161"/>
  <c r="O65" i="161"/>
  <c r="O66" i="161"/>
  <c r="N65" i="161"/>
  <c r="N66" i="161"/>
  <c r="M65" i="161"/>
  <c r="M66" i="161"/>
  <c r="L65" i="161"/>
  <c r="K65" i="161"/>
  <c r="K66" i="161"/>
  <c r="J65" i="161"/>
  <c r="J66" i="161"/>
  <c r="I65" i="161"/>
  <c r="I66" i="161"/>
  <c r="H65" i="161"/>
  <c r="H66" i="161"/>
  <c r="G65" i="161"/>
  <c r="G66" i="161"/>
  <c r="F65" i="161"/>
  <c r="F66" i="161"/>
  <c r="E65" i="161"/>
  <c r="E66" i="161"/>
  <c r="D65" i="161"/>
  <c r="D66" i="161"/>
  <c r="C65" i="161"/>
  <c r="B65" i="161"/>
  <c r="B66" i="161"/>
  <c r="AW50" i="161"/>
  <c r="AW51" i="161"/>
  <c r="AV50" i="161"/>
  <c r="AU50" i="161"/>
  <c r="AU51" i="161"/>
  <c r="AT50" i="161"/>
  <c r="AT51" i="161"/>
  <c r="AS50" i="161"/>
  <c r="AS51" i="161"/>
  <c r="AR50" i="161"/>
  <c r="AR51" i="161"/>
  <c r="AQ50" i="161"/>
  <c r="AQ51" i="161"/>
  <c r="AP50" i="161"/>
  <c r="AP51" i="161"/>
  <c r="AO50" i="161"/>
  <c r="AN50" i="16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E50" i="161"/>
  <c r="AE51" i="161"/>
  <c r="AD50" i="161"/>
  <c r="AD51" i="161"/>
  <c r="AC50" i="161"/>
  <c r="AC51" i="161"/>
  <c r="AB50" i="161"/>
  <c r="AB51" i="161"/>
  <c r="AA50" i="161"/>
  <c r="Z50" i="161"/>
  <c r="Z51" i="161"/>
  <c r="Y50" i="161"/>
  <c r="X50" i="161"/>
  <c r="X51" i="161"/>
  <c r="W50" i="161"/>
  <c r="W51" i="161"/>
  <c r="V50" i="161"/>
  <c r="V51" i="161"/>
  <c r="U50" i="161"/>
  <c r="U51" i="161"/>
  <c r="T50" i="161"/>
  <c r="T51" i="161"/>
  <c r="S50" i="161"/>
  <c r="S51" i="161"/>
  <c r="R50" i="161"/>
  <c r="R51" i="161"/>
  <c r="Q50" i="161"/>
  <c r="Q51" i="161"/>
  <c r="P50" i="161"/>
  <c r="P51" i="16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I51" i="161"/>
  <c r="H50" i="161"/>
  <c r="H51" i="161"/>
  <c r="G50" i="161"/>
  <c r="G51" i="161"/>
  <c r="F50" i="161"/>
  <c r="F51" i="161"/>
  <c r="E50" i="161"/>
  <c r="E51" i="161"/>
  <c r="D50" i="161"/>
  <c r="C50" i="161"/>
  <c r="B50" i="161"/>
  <c r="B51" i="161"/>
  <c r="AW35" i="161"/>
  <c r="AV35" i="161"/>
  <c r="AV36" i="161"/>
  <c r="AU35" i="161"/>
  <c r="AU36" i="161"/>
  <c r="AT35" i="161"/>
  <c r="AT36" i="161"/>
  <c r="AS35" i="161"/>
  <c r="AS36" i="161"/>
  <c r="AR35" i="161"/>
  <c r="AR36" i="161"/>
  <c r="AQ35" i="161"/>
  <c r="AQ36" i="161"/>
  <c r="AP35" i="161"/>
  <c r="AP36" i="161"/>
  <c r="AO35" i="161"/>
  <c r="AO36" i="161"/>
  <c r="AN35" i="161"/>
  <c r="AN36" i="161"/>
  <c r="AM35" i="161"/>
  <c r="AM36" i="161"/>
  <c r="AL35" i="161"/>
  <c r="AL36" i="161"/>
  <c r="AK35" i="161"/>
  <c r="AK36" i="161"/>
  <c r="AJ35" i="161"/>
  <c r="AJ36" i="161"/>
  <c r="AI35" i="161"/>
  <c r="AI36" i="161"/>
  <c r="AH35" i="161"/>
  <c r="AH36" i="161"/>
  <c r="AG35" i="161"/>
  <c r="AF35" i="161"/>
  <c r="AE35" i="161"/>
  <c r="AE36" i="161"/>
  <c r="AD35" i="161"/>
  <c r="AD36" i="161"/>
  <c r="AC35" i="161"/>
  <c r="AC36" i="161"/>
  <c r="AB35" i="161"/>
  <c r="AB36" i="161"/>
  <c r="AA35" i="161"/>
  <c r="AA36" i="161"/>
  <c r="Z35" i="161"/>
  <c r="Z36" i="161"/>
  <c r="Y35" i="161"/>
  <c r="Y36" i="161"/>
  <c r="X35" i="161"/>
  <c r="W35" i="161"/>
  <c r="W36" i="161"/>
  <c r="V35" i="161"/>
  <c r="V36" i="161"/>
  <c r="U35" i="161"/>
  <c r="T35" i="161"/>
  <c r="T36" i="161"/>
  <c r="S35" i="161"/>
  <c r="S36" i="161"/>
  <c r="R35" i="161"/>
  <c r="R36" i="161"/>
  <c r="Q35" i="161"/>
  <c r="Q36" i="161"/>
  <c r="P35" i="161"/>
  <c r="P36" i="161"/>
  <c r="O35" i="161"/>
  <c r="O36" i="161"/>
  <c r="N35" i="161"/>
  <c r="N36" i="161"/>
  <c r="M35" i="161"/>
  <c r="M36" i="161"/>
  <c r="L35" i="161"/>
  <c r="L36" i="161"/>
  <c r="K35" i="161"/>
  <c r="K36" i="161"/>
  <c r="J35" i="161"/>
  <c r="J36" i="161"/>
  <c r="I35" i="161"/>
  <c r="I36" i="161"/>
  <c r="H35" i="161"/>
  <c r="H36" i="161"/>
  <c r="G35" i="161"/>
  <c r="G36" i="161"/>
  <c r="F35" i="161"/>
  <c r="F36" i="161"/>
  <c r="E35" i="161"/>
  <c r="E36" i="161"/>
  <c r="D35" i="161"/>
  <c r="D36" i="161"/>
  <c r="C35" i="161"/>
  <c r="C36" i="161"/>
  <c r="B35" i="161"/>
  <c r="B36" i="161"/>
  <c r="AW20" i="161"/>
  <c r="AW21" i="161"/>
  <c r="AV20" i="16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N20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X20" i="161"/>
  <c r="W20" i="161"/>
  <c r="W21" i="161"/>
  <c r="V20" i="161"/>
  <c r="V21" i="161"/>
  <c r="U20" i="161"/>
  <c r="U21" i="161"/>
  <c r="T20" i="161"/>
  <c r="T21" i="161"/>
  <c r="S20" i="161"/>
  <c r="S21" i="161"/>
  <c r="R20" i="161"/>
  <c r="R21" i="161"/>
  <c r="Q20" i="161"/>
  <c r="Q21" i="161"/>
  <c r="P20" i="161"/>
  <c r="O20" i="161"/>
  <c r="O21" i="161"/>
  <c r="N20" i="161"/>
  <c r="N21" i="161"/>
  <c r="M20" i="161"/>
  <c r="M21" i="161"/>
  <c r="L20" i="161"/>
  <c r="L21" i="161"/>
  <c r="K20" i="161"/>
  <c r="K21" i="161"/>
  <c r="J20" i="161"/>
  <c r="J21" i="161"/>
  <c r="I20" i="161"/>
  <c r="I21" i="161"/>
  <c r="H20" i="161"/>
  <c r="H21" i="161"/>
  <c r="G20" i="161"/>
  <c r="G21" i="161"/>
  <c r="F20" i="161"/>
  <c r="F21" i="161"/>
  <c r="E20" i="161"/>
  <c r="E21" i="161"/>
  <c r="D20" i="161"/>
  <c r="D21" i="161"/>
  <c r="C20" i="161"/>
  <c r="C21" i="161"/>
  <c r="B20" i="161"/>
  <c r="B21" i="16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/>
  <c r="Q5" i="161"/>
  <c r="Q6" i="161"/>
  <c r="P5" i="161"/>
  <c r="P6" i="161"/>
  <c r="O5" i="161"/>
  <c r="O6" i="161"/>
  <c r="N5" i="161"/>
  <c r="N6" i="161"/>
  <c r="M5" i="161"/>
  <c r="M6" i="161"/>
  <c r="L5" i="161"/>
  <c r="L6" i="161"/>
  <c r="K5" i="161"/>
  <c r="K6" i="161"/>
  <c r="J5" i="161"/>
  <c r="J6" i="161"/>
  <c r="I5" i="161"/>
  <c r="I6" i="161"/>
  <c r="H5" i="161"/>
  <c r="H6" i="161"/>
  <c r="G5" i="161"/>
  <c r="G6" i="161"/>
  <c r="F5" i="161"/>
  <c r="F6" i="161"/>
  <c r="E5" i="161"/>
  <c r="E6" i="161"/>
  <c r="D5" i="161"/>
  <c r="D6" i="161"/>
  <c r="C5" i="161"/>
  <c r="C6" i="161"/>
  <c r="B5" i="161"/>
  <c r="B6" i="161"/>
  <c r="Q1" i="161"/>
  <c r="B1" i="161"/>
  <c r="AR66" i="161"/>
  <c r="AQ66" i="161"/>
  <c r="AJ66" i="161"/>
  <c r="AI66" i="161"/>
  <c r="AB66" i="161"/>
  <c r="L66" i="161"/>
  <c r="C66" i="161"/>
  <c r="AV51" i="161"/>
  <c r="AO51" i="161"/>
  <c r="AN51" i="161"/>
  <c r="AF51" i="161"/>
  <c r="AA51" i="161"/>
  <c r="Y51" i="161"/>
  <c r="D51" i="161"/>
  <c r="C51" i="161"/>
  <c r="AW36" i="161"/>
  <c r="AG36" i="161"/>
  <c r="AF36" i="161"/>
  <c r="X36" i="161"/>
  <c r="U36" i="161"/>
  <c r="AV21" i="161"/>
  <c r="AO21" i="161"/>
  <c r="AN21" i="161"/>
  <c r="AF21" i="161"/>
  <c r="Y21" i="161"/>
  <c r="X21" i="161"/>
  <c r="P21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R65" i="159"/>
  <c r="AQ65" i="159"/>
  <c r="AQ66" i="159"/>
  <c r="AP65" i="159"/>
  <c r="AP66" i="159"/>
  <c r="AO65" i="159"/>
  <c r="AO66" i="159"/>
  <c r="AN65" i="159"/>
  <c r="AM65" i="159"/>
  <c r="AM66" i="159"/>
  <c r="AL65" i="159"/>
  <c r="AL66" i="159"/>
  <c r="AK65" i="159"/>
  <c r="AK66" i="159"/>
  <c r="AJ65" i="159"/>
  <c r="AJ66" i="159"/>
  <c r="AI65" i="159"/>
  <c r="AI66" i="159"/>
  <c r="AH65" i="159"/>
  <c r="AH66" i="159"/>
  <c r="AG65" i="159"/>
  <c r="AG66" i="159"/>
  <c r="AF65" i="159"/>
  <c r="AF66" i="159"/>
  <c r="AE65" i="159"/>
  <c r="AE66" i="159"/>
  <c r="AD65" i="159"/>
  <c r="AD66" i="159"/>
  <c r="AC65" i="159"/>
  <c r="AB65" i="159"/>
  <c r="AB66" i="159"/>
  <c r="AA65" i="159"/>
  <c r="AA66" i="159"/>
  <c r="Z65" i="159"/>
  <c r="Z66" i="159"/>
  <c r="Y65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/>
  <c r="R65" i="159"/>
  <c r="R66" i="159"/>
  <c r="Q65" i="159"/>
  <c r="Q66" i="159"/>
  <c r="P65" i="159"/>
  <c r="P66" i="159"/>
  <c r="O65" i="159"/>
  <c r="O66" i="159"/>
  <c r="N65" i="159"/>
  <c r="N66" i="159"/>
  <c r="M65" i="159"/>
  <c r="M66" i="159"/>
  <c r="L65" i="159"/>
  <c r="K65" i="159"/>
  <c r="K66" i="159"/>
  <c r="J65" i="159"/>
  <c r="J66" i="159"/>
  <c r="I65" i="159"/>
  <c r="H65" i="159"/>
  <c r="H66" i="159"/>
  <c r="G65" i="159"/>
  <c r="G66" i="159"/>
  <c r="F65" i="159"/>
  <c r="F66" i="159"/>
  <c r="E65" i="159"/>
  <c r="E66" i="159"/>
  <c r="D65" i="159"/>
  <c r="D66" i="159"/>
  <c r="C65" i="159"/>
  <c r="C66" i="159"/>
  <c r="B65" i="159"/>
  <c r="B66" i="159"/>
  <c r="AW50" i="159"/>
  <c r="AW51" i="159"/>
  <c r="AV50" i="159"/>
  <c r="AU50" i="159"/>
  <c r="AU51" i="159"/>
  <c r="AT50" i="159"/>
  <c r="AT51" i="159"/>
  <c r="AS50" i="159"/>
  <c r="AR50" i="159"/>
  <c r="AR51" i="159"/>
  <c r="AQ50" i="159"/>
  <c r="AQ51" i="159"/>
  <c r="AP50" i="159"/>
  <c r="AP51" i="159"/>
  <c r="AO50" i="159"/>
  <c r="AO51" i="159"/>
  <c r="AN50" i="159"/>
  <c r="AM50" i="159"/>
  <c r="AM51" i="159"/>
  <c r="AL50" i="159"/>
  <c r="AL51" i="159"/>
  <c r="AK50" i="159"/>
  <c r="AJ50" i="159"/>
  <c r="AJ51" i="159"/>
  <c r="AI50" i="159"/>
  <c r="AI51" i="159"/>
  <c r="AH50" i="159"/>
  <c r="AH51" i="159"/>
  <c r="AG50" i="159"/>
  <c r="AF50" i="159"/>
  <c r="AF51" i="159"/>
  <c r="AE50" i="159"/>
  <c r="AE51" i="159"/>
  <c r="AD50" i="159"/>
  <c r="AD51" i="159"/>
  <c r="AC50" i="159"/>
  <c r="AC51" i="159"/>
  <c r="AB50" i="159"/>
  <c r="AB51" i="159"/>
  <c r="AA50" i="159"/>
  <c r="AA51" i="159"/>
  <c r="Z50" i="159"/>
  <c r="Z51" i="159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/>
  <c r="R50" i="159"/>
  <c r="R51" i="159"/>
  <c r="Q50" i="159"/>
  <c r="Q51" i="159"/>
  <c r="P50" i="159"/>
  <c r="P51" i="159"/>
  <c r="O50" i="159"/>
  <c r="O51" i="159"/>
  <c r="N50" i="159"/>
  <c r="N51" i="159"/>
  <c r="M50" i="159"/>
  <c r="M51" i="159"/>
  <c r="L50" i="159"/>
  <c r="L51" i="159"/>
  <c r="K50" i="159"/>
  <c r="K51" i="159"/>
  <c r="J50" i="159"/>
  <c r="J51" i="159"/>
  <c r="I50" i="159"/>
  <c r="I51" i="159"/>
  <c r="H50" i="159"/>
  <c r="H51" i="159"/>
  <c r="G50" i="159"/>
  <c r="G51" i="159"/>
  <c r="F50" i="159"/>
  <c r="F51" i="159"/>
  <c r="E50" i="159"/>
  <c r="D50" i="159"/>
  <c r="D51" i="159"/>
  <c r="C50" i="159"/>
  <c r="C51" i="159"/>
  <c r="B50" i="159"/>
  <c r="B51" i="159"/>
  <c r="AW35" i="159"/>
  <c r="AW36" i="159"/>
  <c r="AV35" i="159"/>
  <c r="AV36" i="159"/>
  <c r="AU35" i="159"/>
  <c r="AU36" i="159"/>
  <c r="AT35" i="159"/>
  <c r="AT36" i="159"/>
  <c r="AS35" i="159"/>
  <c r="AS36" i="159"/>
  <c r="AR35" i="159"/>
  <c r="AR36" i="159"/>
  <c r="AQ35" i="159"/>
  <c r="AQ36" i="159"/>
  <c r="AP35" i="159"/>
  <c r="AP36" i="159"/>
  <c r="AO35" i="159"/>
  <c r="AN35" i="159"/>
  <c r="AM35" i="159"/>
  <c r="AM36" i="159"/>
  <c r="AL35" i="159"/>
  <c r="AL36" i="159"/>
  <c r="AK35" i="159"/>
  <c r="AK36" i="159"/>
  <c r="AJ35" i="159"/>
  <c r="AJ36" i="159"/>
  <c r="AI35" i="159"/>
  <c r="AI36" i="159"/>
  <c r="AH35" i="159"/>
  <c r="AH36" i="159"/>
  <c r="AG35" i="159"/>
  <c r="AG36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Z35" i="159"/>
  <c r="Z36" i="159"/>
  <c r="Y35" i="159"/>
  <c r="Y36" i="159"/>
  <c r="X35" i="159"/>
  <c r="X36" i="159"/>
  <c r="W35" i="159"/>
  <c r="V35" i="159"/>
  <c r="V36" i="159"/>
  <c r="U35" i="159"/>
  <c r="U36" i="159"/>
  <c r="T35" i="159"/>
  <c r="T36" i="159"/>
  <c r="S35" i="159"/>
  <c r="S36" i="159"/>
  <c r="R35" i="159"/>
  <c r="R36" i="159"/>
  <c r="Q35" i="159"/>
  <c r="Q36" i="159"/>
  <c r="P35" i="159"/>
  <c r="P36" i="159"/>
  <c r="O35" i="159"/>
  <c r="O36" i="159"/>
  <c r="N35" i="159"/>
  <c r="N36" i="159"/>
  <c r="M35" i="159"/>
  <c r="M36" i="159"/>
  <c r="L35" i="159"/>
  <c r="L36" i="159"/>
  <c r="K35" i="159"/>
  <c r="K36" i="159"/>
  <c r="J35" i="159"/>
  <c r="J36" i="159"/>
  <c r="I35" i="159"/>
  <c r="I36" i="159"/>
  <c r="H35" i="159"/>
  <c r="H36" i="159"/>
  <c r="G35" i="159"/>
  <c r="G36" i="159"/>
  <c r="F35" i="159"/>
  <c r="F36" i="159"/>
  <c r="E35" i="159"/>
  <c r="E36" i="159"/>
  <c r="D35" i="159"/>
  <c r="D36" i="159"/>
  <c r="C35" i="159"/>
  <c r="C36" i="159"/>
  <c r="B35" i="159"/>
  <c r="B36" i="159"/>
  <c r="AW20" i="159"/>
  <c r="AV20" i="159"/>
  <c r="AV21" i="159"/>
  <c r="AU20" i="159"/>
  <c r="AU21" i="159"/>
  <c r="AT20" i="159"/>
  <c r="AT21" i="159"/>
  <c r="AS20" i="159"/>
  <c r="AS21" i="159"/>
  <c r="AR20" i="159"/>
  <c r="AR21" i="159"/>
  <c r="AQ20" i="159"/>
  <c r="AQ21" i="159"/>
  <c r="AP20" i="159"/>
  <c r="AP21" i="159"/>
  <c r="AO20" i="159"/>
  <c r="AO21" i="159"/>
  <c r="AN20" i="159"/>
  <c r="AN21" i="159"/>
  <c r="AM20" i="159"/>
  <c r="AM21" i="159"/>
  <c r="AL20" i="159"/>
  <c r="AL21" i="159"/>
  <c r="AK20" i="159"/>
  <c r="AK21" i="159"/>
  <c r="AJ20" i="159"/>
  <c r="AJ21" i="159"/>
  <c r="AI20" i="159"/>
  <c r="AI21" i="159"/>
  <c r="AH20" i="159"/>
  <c r="AH21" i="159"/>
  <c r="AG20" i="159"/>
  <c r="AG21" i="159"/>
  <c r="AF20" i="159"/>
  <c r="AE20" i="159"/>
  <c r="AD20" i="159"/>
  <c r="AD21" i="159"/>
  <c r="AC20" i="159"/>
  <c r="AC21" i="159"/>
  <c r="AB20" i="159"/>
  <c r="AB21" i="159"/>
  <c r="AA20" i="159"/>
  <c r="AA21" i="159"/>
  <c r="Z20" i="159"/>
  <c r="Z21" i="159"/>
  <c r="Y20" i="159"/>
  <c r="X20" i="159"/>
  <c r="X21" i="159"/>
  <c r="W20" i="159"/>
  <c r="V20" i="159"/>
  <c r="V21" i="159"/>
  <c r="U20" i="159"/>
  <c r="U21" i="159"/>
  <c r="T20" i="159"/>
  <c r="T21" i="159"/>
  <c r="S20" i="159"/>
  <c r="S21" i="159"/>
  <c r="R20" i="159"/>
  <c r="R21" i="159"/>
  <c r="Q20" i="159"/>
  <c r="Q21" i="159"/>
  <c r="P20" i="159"/>
  <c r="O20" i="159"/>
  <c r="N20" i="159"/>
  <c r="N21" i="159"/>
  <c r="M20" i="159"/>
  <c r="M21" i="159"/>
  <c r="L20" i="159"/>
  <c r="L21" i="159"/>
  <c r="K20" i="159"/>
  <c r="K21" i="159"/>
  <c r="J20" i="159"/>
  <c r="J21" i="159"/>
  <c r="I20" i="159"/>
  <c r="I21" i="159"/>
  <c r="H20" i="159"/>
  <c r="G20" i="159"/>
  <c r="G21" i="159"/>
  <c r="F20" i="159"/>
  <c r="F21" i="159"/>
  <c r="E20" i="159"/>
  <c r="E21" i="159"/>
  <c r="D20" i="159"/>
  <c r="D21" i="159"/>
  <c r="C20" i="159"/>
  <c r="C21" i="159"/>
  <c r="B20" i="159"/>
  <c r="B21" i="159"/>
  <c r="AW5" i="159"/>
  <c r="AW6" i="159"/>
  <c r="AV5" i="159"/>
  <c r="AV6" i="159"/>
  <c r="AU5" i="159"/>
  <c r="AU6" i="159"/>
  <c r="AT5" i="159"/>
  <c r="AT6" i="159"/>
  <c r="AS5" i="159"/>
  <c r="AS6" i="159"/>
  <c r="AR5" i="159"/>
  <c r="AR6" i="159"/>
  <c r="AQ5" i="159"/>
  <c r="AQ6" i="159"/>
  <c r="AP5" i="159"/>
  <c r="AP6" i="159"/>
  <c r="AO5" i="159"/>
  <c r="AO6" i="159"/>
  <c r="AN5" i="159"/>
  <c r="AN6" i="159"/>
  <c r="AM5" i="159"/>
  <c r="AM6" i="159"/>
  <c r="AL5" i="159"/>
  <c r="AL6" i="159"/>
  <c r="AK5" i="159"/>
  <c r="AK6" i="159"/>
  <c r="AJ5" i="159"/>
  <c r="AJ6" i="159"/>
  <c r="AI5" i="159"/>
  <c r="AI6" i="159"/>
  <c r="AH5" i="159"/>
  <c r="AH6" i="159"/>
  <c r="AG5" i="159"/>
  <c r="AG6" i="159"/>
  <c r="AF5" i="159"/>
  <c r="AF6" i="159"/>
  <c r="AE5" i="159"/>
  <c r="AE6" i="159"/>
  <c r="AD5" i="159"/>
  <c r="AD6" i="159"/>
  <c r="AC5" i="159"/>
  <c r="AC6" i="159"/>
  <c r="AB5" i="159"/>
  <c r="AB6" i="159"/>
  <c r="AA5" i="159"/>
  <c r="AA6" i="159"/>
  <c r="Z5" i="159"/>
  <c r="Z6" i="159"/>
  <c r="Y5" i="159"/>
  <c r="Y6" i="159"/>
  <c r="X5" i="159"/>
  <c r="X6" i="159"/>
  <c r="W5" i="159"/>
  <c r="W6" i="159"/>
  <c r="V5" i="159"/>
  <c r="V6" i="159"/>
  <c r="U5" i="159"/>
  <c r="U6" i="159"/>
  <c r="T5" i="159"/>
  <c r="T6" i="159"/>
  <c r="S5" i="159"/>
  <c r="S6" i="159"/>
  <c r="R5" i="159"/>
  <c r="R6" i="159"/>
  <c r="Q5" i="159"/>
  <c r="Q6" i="159"/>
  <c r="P5" i="159"/>
  <c r="P6" i="159"/>
  <c r="O5" i="159"/>
  <c r="O6" i="159"/>
  <c r="N5" i="159"/>
  <c r="N6" i="159"/>
  <c r="M5" i="159"/>
  <c r="M6" i="159"/>
  <c r="L5" i="159"/>
  <c r="L6" i="159"/>
  <c r="K5" i="159"/>
  <c r="K6" i="159"/>
  <c r="J5" i="159"/>
  <c r="J6" i="159"/>
  <c r="I5" i="159"/>
  <c r="I6" i="159"/>
  <c r="H5" i="159"/>
  <c r="H6" i="159"/>
  <c r="G5" i="159"/>
  <c r="G6" i="159"/>
  <c r="F5" i="159"/>
  <c r="F6" i="159"/>
  <c r="E5" i="159"/>
  <c r="E6" i="159"/>
  <c r="D5" i="159"/>
  <c r="D6" i="159"/>
  <c r="C5" i="159"/>
  <c r="C6" i="159"/>
  <c r="B5" i="159"/>
  <c r="B6" i="159"/>
  <c r="Q1" i="159"/>
  <c r="B1" i="159"/>
  <c r="AS66" i="159"/>
  <c r="AR66" i="159"/>
  <c r="AN66" i="159"/>
  <c r="AC66" i="159"/>
  <c r="Y66" i="159"/>
  <c r="L66" i="159"/>
  <c r="I66" i="159"/>
  <c r="AV51" i="159"/>
  <c r="AS51" i="159"/>
  <c r="AN51" i="159"/>
  <c r="AK51" i="159"/>
  <c r="AG51" i="159"/>
  <c r="Y51" i="159"/>
  <c r="E51" i="159"/>
  <c r="AO36" i="159"/>
  <c r="AN36" i="159"/>
  <c r="AA36" i="159"/>
  <c r="W36" i="159"/>
  <c r="AW21" i="159"/>
  <c r="AF21" i="159"/>
  <c r="AE21" i="159"/>
  <c r="Y21" i="159"/>
  <c r="W21" i="159"/>
  <c r="P21" i="159"/>
  <c r="O21" i="159"/>
  <c r="H21" i="159"/>
  <c r="AN1" i="159"/>
  <c r="AA1" i="159"/>
  <c r="AW65" i="158"/>
  <c r="AW66" i="158"/>
  <c r="AV65" i="158"/>
  <c r="AU65" i="158"/>
  <c r="AU66" i="158"/>
  <c r="AT65" i="158"/>
  <c r="AT66" i="158"/>
  <c r="AS65" i="158"/>
  <c r="AS66" i="158"/>
  <c r="AR65" i="158"/>
  <c r="AR66" i="158"/>
  <c r="AQ65" i="158"/>
  <c r="AQ66" i="158"/>
  <c r="AP65" i="158"/>
  <c r="AP66" i="158"/>
  <c r="AO65" i="158"/>
  <c r="AO66" i="158"/>
  <c r="AN65" i="158"/>
  <c r="AM65" i="158"/>
  <c r="AM66" i="158"/>
  <c r="AL65" i="158"/>
  <c r="AL66" i="158"/>
  <c r="AK65" i="158"/>
  <c r="AJ65" i="158"/>
  <c r="AJ66" i="158"/>
  <c r="AI65" i="158"/>
  <c r="AI66" i="158"/>
  <c r="AH65" i="158"/>
  <c r="AH66" i="158"/>
  <c r="AG65" i="158"/>
  <c r="AG66" i="158"/>
  <c r="AF65" i="158"/>
  <c r="AF66" i="158"/>
  <c r="AE65" i="158"/>
  <c r="AE66" i="158"/>
  <c r="AD65" i="158"/>
  <c r="AD66" i="158"/>
  <c r="AC65" i="158"/>
  <c r="AB65" i="158"/>
  <c r="AA65" i="158"/>
  <c r="AA66" i="158"/>
  <c r="Z65" i="158"/>
  <c r="Z66" i="158"/>
  <c r="Y65" i="158"/>
  <c r="Y66" i="158"/>
  <c r="X65" i="158"/>
  <c r="X66" i="158"/>
  <c r="W65" i="158"/>
  <c r="W66" i="158"/>
  <c r="V65" i="158"/>
  <c r="V66" i="158"/>
  <c r="U65" i="158"/>
  <c r="T65" i="158"/>
  <c r="T66" i="158"/>
  <c r="S65" i="158"/>
  <c r="S66" i="158"/>
  <c r="R65" i="158"/>
  <c r="R66" i="158"/>
  <c r="Q65" i="158"/>
  <c r="Q66" i="158"/>
  <c r="P65" i="158"/>
  <c r="P66" i="158"/>
  <c r="O65" i="158"/>
  <c r="O66" i="158"/>
  <c r="N65" i="158"/>
  <c r="N66" i="158"/>
  <c r="M65" i="158"/>
  <c r="L65" i="158"/>
  <c r="K65" i="158"/>
  <c r="K66" i="158"/>
  <c r="J65" i="158"/>
  <c r="J66" i="158" s="1"/>
  <c r="I65" i="158"/>
  <c r="I66" i="158"/>
  <c r="H65" i="158"/>
  <c r="H66" i="158"/>
  <c r="G65" i="158"/>
  <c r="G66" i="158"/>
  <c r="F65" i="158"/>
  <c r="F66" i="158"/>
  <c r="E65" i="158"/>
  <c r="E66" i="158"/>
  <c r="D65" i="158"/>
  <c r="D66" i="158"/>
  <c r="C65" i="158"/>
  <c r="C66" i="158"/>
  <c r="B65" i="158"/>
  <c r="B66" i="158" s="1"/>
  <c r="AW50" i="158"/>
  <c r="AW51" i="158"/>
  <c r="AV50" i="158"/>
  <c r="AV51" i="158"/>
  <c r="AU50" i="158"/>
  <c r="AT50" i="158"/>
  <c r="AT51" i="158"/>
  <c r="AS50" i="158"/>
  <c r="AR50" i="158"/>
  <c r="AR51" i="158"/>
  <c r="AQ50" i="158"/>
  <c r="AP50" i="158"/>
  <c r="AP51" i="158"/>
  <c r="AO50" i="158"/>
  <c r="AO51" i="158"/>
  <c r="AN50" i="158"/>
  <c r="AN51" i="158"/>
  <c r="AM50" i="158"/>
  <c r="AM51" i="158"/>
  <c r="AL50" i="158"/>
  <c r="AL51" i="158"/>
  <c r="AK50" i="158"/>
  <c r="AK51" i="158"/>
  <c r="AJ50" i="158"/>
  <c r="AJ51" i="158"/>
  <c r="AI50" i="158"/>
  <c r="AI51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C51" i="158"/>
  <c r="AB50" i="158"/>
  <c r="AB51" i="158"/>
  <c r="AA50" i="158"/>
  <c r="AA51" i="158"/>
  <c r="Z50" i="158"/>
  <c r="Z51" i="158"/>
  <c r="Y50" i="158"/>
  <c r="Y51" i="158"/>
  <c r="X50" i="158"/>
  <c r="X51" i="158"/>
  <c r="W50" i="158"/>
  <c r="W51" i="158"/>
  <c r="V50" i="158"/>
  <c r="U50" i="158"/>
  <c r="U51" i="158"/>
  <c r="T50" i="158"/>
  <c r="T51" i="158"/>
  <c r="S50" i="158"/>
  <c r="R50" i="158"/>
  <c r="R51" i="158"/>
  <c r="Q50" i="158"/>
  <c r="Q51" i="158"/>
  <c r="P50" i="158"/>
  <c r="P51" i="158"/>
  <c r="O50" i="158"/>
  <c r="O51" i="158"/>
  <c r="N50" i="158"/>
  <c r="N51" i="158"/>
  <c r="M50" i="158"/>
  <c r="M51" i="158"/>
  <c r="L50" i="158"/>
  <c r="L51" i="158"/>
  <c r="K50" i="158"/>
  <c r="K51" i="158" s="1"/>
  <c r="J50" i="158"/>
  <c r="J51" i="158"/>
  <c r="I50" i="158"/>
  <c r="I51" i="158" s="1"/>
  <c r="H50" i="158"/>
  <c r="H51" i="158"/>
  <c r="G50" i="158"/>
  <c r="G51" i="158"/>
  <c r="F50" i="158"/>
  <c r="F51" i="158"/>
  <c r="E50" i="158"/>
  <c r="D50" i="158"/>
  <c r="D51" i="158"/>
  <c r="C50" i="158"/>
  <c r="B50" i="158"/>
  <c r="B51" i="158"/>
  <c r="AW35" i="158"/>
  <c r="AV35" i="158"/>
  <c r="AV36" i="158"/>
  <c r="AU35" i="158"/>
  <c r="AU36" i="158"/>
  <c r="AT35" i="158"/>
  <c r="AT36" i="158"/>
  <c r="AS35" i="158"/>
  <c r="AS36" i="158"/>
  <c r="AR35" i="158"/>
  <c r="AR36" i="158"/>
  <c r="AQ35" i="158"/>
  <c r="AQ36" i="158"/>
  <c r="AP35" i="158"/>
  <c r="AO35" i="158"/>
  <c r="AO36" i="158"/>
  <c r="AN35" i="158"/>
  <c r="AN36" i="158"/>
  <c r="AM35" i="158"/>
  <c r="AM36" i="158"/>
  <c r="AL35" i="158"/>
  <c r="AL36" i="158"/>
  <c r="AK35" i="158"/>
  <c r="AJ35" i="158"/>
  <c r="AJ36" i="158"/>
  <c r="AI35" i="158"/>
  <c r="AI36" i="158"/>
  <c r="AH35" i="158"/>
  <c r="AG35" i="158"/>
  <c r="AF35" i="158"/>
  <c r="AF36" i="158"/>
  <c r="AE35" i="158"/>
  <c r="AE36" i="158"/>
  <c r="AD35" i="158"/>
  <c r="AD36" i="158"/>
  <c r="AC35" i="158"/>
  <c r="AC36" i="158"/>
  <c r="AB35" i="158"/>
  <c r="AB36" i="158"/>
  <c r="AA35" i="158"/>
  <c r="Z35" i="158"/>
  <c r="Z36" i="158"/>
  <c r="Y35" i="158"/>
  <c r="Y36" i="158"/>
  <c r="X35" i="158"/>
  <c r="X36" i="158"/>
  <c r="W35" i="158"/>
  <c r="W36" i="158"/>
  <c r="V35" i="158"/>
  <c r="V36" i="158"/>
  <c r="U35" i="158"/>
  <c r="T35" i="158"/>
  <c r="S35" i="158"/>
  <c r="S36" i="158"/>
  <c r="R35" i="158"/>
  <c r="R36" i="158"/>
  <c r="Q35" i="158"/>
  <c r="Q36" i="158"/>
  <c r="P35" i="158"/>
  <c r="P36" i="158"/>
  <c r="O35" i="158"/>
  <c r="O36" i="158"/>
  <c r="N35" i="158"/>
  <c r="N36" i="158"/>
  <c r="M35" i="158"/>
  <c r="M36" i="158"/>
  <c r="L35" i="158"/>
  <c r="L36" i="158"/>
  <c r="K35" i="158"/>
  <c r="K36" i="158"/>
  <c r="J35" i="158"/>
  <c r="J36" i="158"/>
  <c r="I35" i="158"/>
  <c r="I36" i="158"/>
  <c r="H35" i="158"/>
  <c r="H36" i="158"/>
  <c r="G35" i="158"/>
  <c r="G36" i="158"/>
  <c r="F35" i="158"/>
  <c r="F36" i="158"/>
  <c r="E35" i="158"/>
  <c r="D35" i="158"/>
  <c r="D36" i="158"/>
  <c r="C35" i="158"/>
  <c r="C36" i="158"/>
  <c r="B35" i="158"/>
  <c r="AW20" i="158"/>
  <c r="AW21" i="158"/>
  <c r="AV20" i="158"/>
  <c r="AV21" i="158"/>
  <c r="AU20" i="158"/>
  <c r="AU21" i="158"/>
  <c r="AT20" i="158"/>
  <c r="AS20" i="158"/>
  <c r="AR20" i="158"/>
  <c r="AR21" i="158"/>
  <c r="AQ20" i="158"/>
  <c r="AQ21" i="158"/>
  <c r="AP20" i="158"/>
  <c r="AP21" i="158"/>
  <c r="AO20" i="158"/>
  <c r="AO21" i="158"/>
  <c r="AN20" i="158"/>
  <c r="AN21" i="158"/>
  <c r="AM20" i="158"/>
  <c r="AM21" i="158"/>
  <c r="AL20" i="158"/>
  <c r="AL21" i="158"/>
  <c r="AK20" i="158"/>
  <c r="AK21" i="158"/>
  <c r="AJ20" i="158"/>
  <c r="AI20" i="158"/>
  <c r="AI21" i="158"/>
  <c r="AH20" i="158"/>
  <c r="AH21" i="158"/>
  <c r="AG20" i="158"/>
  <c r="AF20" i="158"/>
  <c r="AE20" i="158"/>
  <c r="AE21" i="158"/>
  <c r="AD20" i="158"/>
  <c r="AD21" i="158"/>
  <c r="AC20" i="158"/>
  <c r="AC21" i="158"/>
  <c r="AB20" i="158"/>
  <c r="AA20" i="158"/>
  <c r="AA21" i="158"/>
  <c r="Z20" i="158"/>
  <c r="Z21" i="158"/>
  <c r="Y20" i="158"/>
  <c r="Y21" i="158"/>
  <c r="X20" i="158"/>
  <c r="X21" i="158"/>
  <c r="W20" i="158"/>
  <c r="W21" i="158"/>
  <c r="V20" i="158"/>
  <c r="V21" i="158"/>
  <c r="U20" i="158"/>
  <c r="T20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/>
  <c r="M20" i="158"/>
  <c r="M21" i="158"/>
  <c r="L20" i="158"/>
  <c r="K20" i="158"/>
  <c r="K21" i="158"/>
  <c r="J20" i="158"/>
  <c r="J21" i="158"/>
  <c r="I20" i="158"/>
  <c r="I21" i="158"/>
  <c r="H20" i="158"/>
  <c r="G20" i="158"/>
  <c r="G21" i="158"/>
  <c r="F20" i="158"/>
  <c r="F21" i="158"/>
  <c r="E20" i="158"/>
  <c r="E21" i="158"/>
  <c r="D20" i="158"/>
  <c r="C20" i="158"/>
  <c r="C21" i="158"/>
  <c r="B20" i="158"/>
  <c r="B21" i="158"/>
  <c r="AW5" i="158"/>
  <c r="AW6" i="158"/>
  <c r="AV5" i="158"/>
  <c r="AV6" i="158"/>
  <c r="AU5" i="158"/>
  <c r="AU6" i="158"/>
  <c r="AT5" i="158"/>
  <c r="AT6" i="158"/>
  <c r="AS5" i="158"/>
  <c r="AS6" i="158"/>
  <c r="AR5" i="158"/>
  <c r="AR6" i="158"/>
  <c r="AQ5" i="158"/>
  <c r="AP5" i="158"/>
  <c r="AP6" i="158"/>
  <c r="AO5" i="158"/>
  <c r="AO6" i="158"/>
  <c r="AN5" i="158"/>
  <c r="AN6" i="158"/>
  <c r="AM5" i="158"/>
  <c r="AM6" i="158"/>
  <c r="AL5" i="158"/>
  <c r="AL6" i="158"/>
  <c r="AK5" i="158"/>
  <c r="AK6" i="158"/>
  <c r="AJ5" i="158"/>
  <c r="AJ6" i="158"/>
  <c r="AI5" i="158"/>
  <c r="AH5" i="158"/>
  <c r="AH6" i="158"/>
  <c r="AG5" i="158"/>
  <c r="AG6" i="158"/>
  <c r="AF5" i="158"/>
  <c r="AF6" i="158"/>
  <c r="AE5" i="158"/>
  <c r="AE6" i="158"/>
  <c r="AD5" i="158"/>
  <c r="AD6" i="158"/>
  <c r="AC5" i="158"/>
  <c r="AC6" i="158"/>
  <c r="AB5" i="158"/>
  <c r="AB6" i="158"/>
  <c r="AA5" i="158"/>
  <c r="AA6" i="158"/>
  <c r="Z5" i="158"/>
  <c r="Z6" i="158"/>
  <c r="Y5" i="158"/>
  <c r="Y6" i="158"/>
  <c r="X5" i="158"/>
  <c r="X6" i="158"/>
  <c r="W5" i="158"/>
  <c r="W6" i="158"/>
  <c r="V5" i="158"/>
  <c r="V6" i="158"/>
  <c r="U5" i="158"/>
  <c r="U6" i="158"/>
  <c r="T5" i="158"/>
  <c r="T6" i="158"/>
  <c r="S5" i="158"/>
  <c r="S6" i="158"/>
  <c r="R5" i="158"/>
  <c r="R6" i="158"/>
  <c r="Q5" i="158"/>
  <c r="Q6" i="158"/>
  <c r="P5" i="158"/>
  <c r="P6" i="158" s="1"/>
  <c r="O5" i="158"/>
  <c r="O6" i="158"/>
  <c r="N5" i="158"/>
  <c r="N6" i="158" s="1"/>
  <c r="M5" i="158"/>
  <c r="M6" i="158"/>
  <c r="L5" i="158"/>
  <c r="L6" i="158"/>
  <c r="K5" i="158"/>
  <c r="K6" i="158"/>
  <c r="J5" i="158"/>
  <c r="J6" i="158"/>
  <c r="I5" i="158"/>
  <c r="I6" i="158"/>
  <c r="H5" i="158"/>
  <c r="H6" i="158"/>
  <c r="G5" i="158"/>
  <c r="G6" i="158"/>
  <c r="F5" i="158"/>
  <c r="F6" i="158"/>
  <c r="E5" i="158"/>
  <c r="E6" i="158"/>
  <c r="D5" i="158"/>
  <c r="D6" i="158"/>
  <c r="C5" i="158"/>
  <c r="C6" i="158"/>
  <c r="B5" i="158"/>
  <c r="B6" i="158"/>
  <c r="Q1" i="158"/>
  <c r="B1" i="158"/>
  <c r="AV66" i="158"/>
  <c r="AN66" i="158"/>
  <c r="AK66" i="158"/>
  <c r="AC66" i="158"/>
  <c r="AB66" i="158"/>
  <c r="U66" i="158"/>
  <c r="M66" i="158"/>
  <c r="L66" i="158"/>
  <c r="AU51" i="158"/>
  <c r="AS51" i="158"/>
  <c r="AQ51" i="158"/>
  <c r="V51" i="158"/>
  <c r="S51" i="158"/>
  <c r="E51" i="158"/>
  <c r="C51" i="158"/>
  <c r="AP36" i="158"/>
  <c r="AA36" i="158"/>
  <c r="AW36" i="158"/>
  <c r="AK36" i="158"/>
  <c r="AH36" i="158"/>
  <c r="AG36" i="158"/>
  <c r="U36" i="158"/>
  <c r="T36" i="158"/>
  <c r="E36" i="158"/>
  <c r="B36" i="158"/>
  <c r="AT21" i="158"/>
  <c r="AF21" i="158"/>
  <c r="AS21" i="158"/>
  <c r="AJ21" i="158"/>
  <c r="AG21" i="158"/>
  <c r="AB21" i="158"/>
  <c r="U21" i="158"/>
  <c r="T21" i="158"/>
  <c r="L21" i="158"/>
  <c r="H21" i="158"/>
  <c r="D21" i="158"/>
  <c r="AQ6" i="158"/>
  <c r="AI6" i="158"/>
  <c r="AN1" i="158"/>
  <c r="AA1" i="158"/>
  <c r="AW65" i="157"/>
  <c r="AW66" i="157"/>
  <c r="AV65" i="157"/>
  <c r="AV66" i="157"/>
  <c r="AU65" i="157"/>
  <c r="AU66" i="157"/>
  <c r="AT65" i="157"/>
  <c r="AT66" i="157"/>
  <c r="AS65" i="157"/>
  <c r="AR65" i="157"/>
  <c r="AQ65" i="157"/>
  <c r="AQ66" i="157"/>
  <c r="AP65" i="157"/>
  <c r="AP66" i="157"/>
  <c r="AO65" i="157"/>
  <c r="AO66" i="157"/>
  <c r="AN65" i="157"/>
  <c r="AM65" i="157"/>
  <c r="AM66" i="157"/>
  <c r="AL65" i="157"/>
  <c r="AL66" i="157"/>
  <c r="AK65" i="157"/>
  <c r="AJ65" i="157"/>
  <c r="AJ66" i="157"/>
  <c r="AI65" i="157"/>
  <c r="AI66" i="157"/>
  <c r="AH65" i="157"/>
  <c r="AH66" i="157"/>
  <c r="AG65" i="157"/>
  <c r="AG66" i="157"/>
  <c r="AF65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P66" i="157"/>
  <c r="O65" i="157"/>
  <c r="O66" i="157"/>
  <c r="N65" i="157"/>
  <c r="N66" i="157"/>
  <c r="M65" i="157"/>
  <c r="M66" i="157"/>
  <c r="L65" i="157"/>
  <c r="L66" i="157"/>
  <c r="K65" i="157"/>
  <c r="K66" i="157" s="1"/>
  <c r="J65" i="157"/>
  <c r="J66" i="157" s="1"/>
  <c r="I65" i="157"/>
  <c r="I66" i="157"/>
  <c r="H65" i="157"/>
  <c r="H66" i="157"/>
  <c r="G65" i="157"/>
  <c r="G66" i="157"/>
  <c r="F65" i="157"/>
  <c r="F66" i="157"/>
  <c r="E65" i="157"/>
  <c r="D65" i="157"/>
  <c r="C65" i="157"/>
  <c r="C66" i="157"/>
  <c r="B65" i="157"/>
  <c r="B66" i="157" s="1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M51" i="157"/>
  <c r="AL50" i="157"/>
  <c r="AL51" i="157"/>
  <c r="AK50" i="157"/>
  <c r="AJ50" i="157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S50" i="157"/>
  <c r="R50" i="157"/>
  <c r="R51" i="157"/>
  <c r="Q50" i="157"/>
  <c r="Q51" i="157"/>
  <c r="P50" i="157"/>
  <c r="P51" i="157"/>
  <c r="O50" i="157"/>
  <c r="O51" i="157"/>
  <c r="N50" i="157"/>
  <c r="N51" i="157"/>
  <c r="M50" i="157"/>
  <c r="M51" i="157"/>
  <c r="L50" i="157"/>
  <c r="L51" i="157"/>
  <c r="K50" i="157"/>
  <c r="K51" i="157" s="1"/>
  <c r="J50" i="157"/>
  <c r="J51" i="157" s="1"/>
  <c r="I50" i="157"/>
  <c r="I51" i="157" s="1"/>
  <c r="H50" i="157"/>
  <c r="H51" i="157"/>
  <c r="G50" i="157"/>
  <c r="G51" i="157" s="1"/>
  <c r="F50" i="157"/>
  <c r="F51" i="157" s="1"/>
  <c r="E50" i="157"/>
  <c r="D50" i="157"/>
  <c r="D51" i="157"/>
  <c r="C50" i="157"/>
  <c r="B50" i="157"/>
  <c r="B51" i="157"/>
  <c r="AW35" i="157"/>
  <c r="AW36" i="157"/>
  <c r="AV35" i="157"/>
  <c r="AU35" i="157"/>
  <c r="AU36" i="157"/>
  <c r="AT35" i="157"/>
  <c r="AT36" i="157"/>
  <c r="AS35" i="157"/>
  <c r="AS36" i="157"/>
  <c r="AR35" i="157"/>
  <c r="AR36" i="157"/>
  <c r="AQ35" i="157"/>
  <c r="AP35" i="157"/>
  <c r="AP36" i="157"/>
  <c r="AO35" i="157"/>
  <c r="AO36" i="157"/>
  <c r="AN35" i="157"/>
  <c r="AM35" i="157"/>
  <c r="AM36" i="157"/>
  <c r="AL35" i="157"/>
  <c r="AL36" i="157"/>
  <c r="AK35" i="157"/>
  <c r="AK36" i="157"/>
  <c r="AJ35" i="157"/>
  <c r="AI35" i="157"/>
  <c r="AI36" i="157"/>
  <c r="AH35" i="157"/>
  <c r="AH36" i="157"/>
  <c r="AG35" i="157"/>
  <c r="AG36" i="157"/>
  <c r="AF35" i="157"/>
  <c r="AE35" i="157"/>
  <c r="AE36" i="157"/>
  <c r="AD35" i="157"/>
  <c r="AD36" i="157"/>
  <c r="AC35" i="157"/>
  <c r="AC36" i="157"/>
  <c r="AB35" i="157"/>
  <c r="AB36" i="157"/>
  <c r="AA35" i="157"/>
  <c r="AA36" i="157"/>
  <c r="Z35" i="157"/>
  <c r="Z36" i="157"/>
  <c r="Y35" i="157"/>
  <c r="X35" i="157"/>
  <c r="W35" i="157"/>
  <c r="W36" i="157"/>
  <c r="V35" i="157"/>
  <c r="V36" i="157"/>
  <c r="U35" i="157"/>
  <c r="U36" i="157"/>
  <c r="T35" i="157"/>
  <c r="T36" i="157"/>
  <c r="S35" i="157"/>
  <c r="S36" i="157"/>
  <c r="R35" i="157"/>
  <c r="R36" i="157"/>
  <c r="Q35" i="157"/>
  <c r="Q36" i="157"/>
  <c r="P35" i="157"/>
  <c r="P36" i="157"/>
  <c r="O35" i="157"/>
  <c r="O36" i="157"/>
  <c r="N35" i="157"/>
  <c r="N36" i="157"/>
  <c r="M35" i="157"/>
  <c r="M36" i="157"/>
  <c r="L35" i="157"/>
  <c r="K35" i="157"/>
  <c r="K36" i="157"/>
  <c r="J35" i="157"/>
  <c r="J36" i="157"/>
  <c r="I35" i="157"/>
  <c r="I36" i="157"/>
  <c r="H35" i="157"/>
  <c r="H36" i="157"/>
  <c r="G35" i="157"/>
  <c r="G36" i="157"/>
  <c r="F35" i="157"/>
  <c r="F36" i="157"/>
  <c r="E35" i="157"/>
  <c r="D35" i="157"/>
  <c r="D36" i="157"/>
  <c r="C35" i="157"/>
  <c r="C36" i="157"/>
  <c r="B35" i="157"/>
  <c r="B36" i="157"/>
  <c r="AW20" i="157"/>
  <c r="AV20" i="157"/>
  <c r="AV21" i="157"/>
  <c r="AU20" i="157"/>
  <c r="AU21" i="157"/>
  <c r="AT20" i="157"/>
  <c r="AT21" i="157"/>
  <c r="AS20" i="157"/>
  <c r="AS21" i="157"/>
  <c r="AR20" i="157"/>
  <c r="AR21" i="157"/>
  <c r="AQ20" i="157"/>
  <c r="AP20" i="157"/>
  <c r="AP21" i="157"/>
  <c r="AO20" i="157"/>
  <c r="AN20" i="157"/>
  <c r="AN21" i="157"/>
  <c r="AM20" i="157"/>
  <c r="AM21" i="157"/>
  <c r="AL20" i="157"/>
  <c r="AL21" i="157"/>
  <c r="AK20" i="157"/>
  <c r="AJ20" i="157"/>
  <c r="AJ21" i="157"/>
  <c r="AI20" i="157"/>
  <c r="AI21" i="157"/>
  <c r="AH20" i="157"/>
  <c r="AH21" i="157"/>
  <c r="AG20" i="157"/>
  <c r="AF20" i="157"/>
  <c r="AE20" i="157"/>
  <c r="AE21" i="157"/>
  <c r="AD20" i="157"/>
  <c r="AD21" i="157"/>
  <c r="AC20" i="157"/>
  <c r="AB20" i="157"/>
  <c r="AB21" i="157"/>
  <c r="AA20" i="157"/>
  <c r="Z20" i="157"/>
  <c r="Z21" i="157"/>
  <c r="Y20" i="157"/>
  <c r="X20" i="157"/>
  <c r="X21" i="157"/>
  <c r="W20" i="157"/>
  <c r="W21" i="157"/>
  <c r="V20" i="157"/>
  <c r="V21" i="157"/>
  <c r="U20" i="157"/>
  <c r="U21" i="157"/>
  <c r="T20" i="157"/>
  <c r="T21" i="157"/>
  <c r="S20" i="157"/>
  <c r="S21" i="157"/>
  <c r="R20" i="157"/>
  <c r="R21" i="157"/>
  <c r="Q20" i="157"/>
  <c r="P20" i="157"/>
  <c r="O20" i="157"/>
  <c r="O21" i="157"/>
  <c r="N20" i="157"/>
  <c r="N21" i="157"/>
  <c r="M20" i="157"/>
  <c r="M21" i="157"/>
  <c r="L20" i="157"/>
  <c r="L21" i="157"/>
  <c r="K20" i="157"/>
  <c r="K21" i="157"/>
  <c r="J20" i="157"/>
  <c r="J21" i="157"/>
  <c r="I20" i="157"/>
  <c r="I21" i="157"/>
  <c r="H20" i="157"/>
  <c r="H21" i="157"/>
  <c r="G20" i="157"/>
  <c r="G21" i="157"/>
  <c r="F20" i="157"/>
  <c r="F21" i="157"/>
  <c r="E20" i="157"/>
  <c r="D20" i="157"/>
  <c r="D21" i="157"/>
  <c r="C20" i="157"/>
  <c r="C21" i="157"/>
  <c r="B20" i="157"/>
  <c r="B21" i="157"/>
  <c r="AW5" i="157"/>
  <c r="AW6" i="157"/>
  <c r="AV5" i="157"/>
  <c r="AV6" i="157"/>
  <c r="AU5" i="157"/>
  <c r="AU6" i="157"/>
  <c r="AT5" i="157"/>
  <c r="AT6" i="157"/>
  <c r="AS5" i="157"/>
  <c r="AS6" i="157"/>
  <c r="AR5" i="157"/>
  <c r="AR6" i="157"/>
  <c r="AQ5" i="157"/>
  <c r="AQ6" i="157"/>
  <c r="AP5" i="157"/>
  <c r="AP6" i="157"/>
  <c r="AO5" i="157"/>
  <c r="AO6" i="157"/>
  <c r="AN5" i="157"/>
  <c r="AN6" i="157"/>
  <c r="AM5" i="157"/>
  <c r="AM6" i="157"/>
  <c r="AL5" i="157"/>
  <c r="AL6" i="157"/>
  <c r="AK5" i="157"/>
  <c r="AK6" i="157"/>
  <c r="AJ5" i="157"/>
  <c r="AJ6" i="157"/>
  <c r="AI5" i="157"/>
  <c r="AI6" i="157"/>
  <c r="AH5" i="157"/>
  <c r="AH6" i="157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/>
  <c r="R5" i="157"/>
  <c r="R6" i="157"/>
  <c r="Q5" i="157"/>
  <c r="Q6" i="157"/>
  <c r="P5" i="157"/>
  <c r="P6" i="157" s="1"/>
  <c r="O5" i="157"/>
  <c r="O6" i="157"/>
  <c r="N5" i="157"/>
  <c r="N6" i="157" s="1"/>
  <c r="M5" i="157"/>
  <c r="M6" i="157"/>
  <c r="L5" i="157"/>
  <c r="L6" i="157"/>
  <c r="K5" i="157"/>
  <c r="K6" i="157"/>
  <c r="J5" i="157"/>
  <c r="J6" i="157"/>
  <c r="I5" i="157"/>
  <c r="I6" i="157"/>
  <c r="H5" i="157"/>
  <c r="H6" i="157"/>
  <c r="G5" i="157"/>
  <c r="G6" i="157"/>
  <c r="F5" i="157"/>
  <c r="F6" i="157"/>
  <c r="E5" i="157"/>
  <c r="E6" i="157"/>
  <c r="D5" i="157"/>
  <c r="D6" i="157"/>
  <c r="C5" i="157"/>
  <c r="C6" i="157"/>
  <c r="B5" i="157"/>
  <c r="B6" i="157"/>
  <c r="Q1" i="157"/>
  <c r="B1" i="157"/>
  <c r="AS66" i="157"/>
  <c r="AR66" i="157"/>
  <c r="AN66" i="157"/>
  <c r="AK66" i="157"/>
  <c r="AF66" i="157"/>
  <c r="Y66" i="157"/>
  <c r="Q66" i="157"/>
  <c r="E66" i="157"/>
  <c r="D66" i="157"/>
  <c r="AK51" i="157"/>
  <c r="AJ51" i="157"/>
  <c r="T51" i="157"/>
  <c r="S51" i="157"/>
  <c r="E51" i="157"/>
  <c r="C51" i="157"/>
  <c r="AV36" i="157"/>
  <c r="AQ36" i="157"/>
  <c r="AN36" i="157"/>
  <c r="AJ36" i="157"/>
  <c r="AF36" i="157"/>
  <c r="Y36" i="157"/>
  <c r="X36" i="157"/>
  <c r="L36" i="157"/>
  <c r="E36" i="157"/>
  <c r="AW21" i="157"/>
  <c r="AQ21" i="157"/>
  <c r="AO21" i="157"/>
  <c r="AK21" i="157"/>
  <c r="AG21" i="157"/>
  <c r="AF21" i="157"/>
  <c r="AC21" i="157"/>
  <c r="AA21" i="157"/>
  <c r="Y21" i="157"/>
  <c r="Q21" i="157"/>
  <c r="P21" i="157"/>
  <c r="E21" i="157"/>
  <c r="AN1" i="157"/>
  <c r="AA1" i="157"/>
  <c r="AW65" i="156"/>
  <c r="AW66" i="156"/>
  <c r="AV65" i="156"/>
  <c r="AV66" i="156"/>
  <c r="AU65" i="156"/>
  <c r="AU66" i="156"/>
  <c r="AT65" i="156"/>
  <c r="AT66" i="156"/>
  <c r="AS65" i="156"/>
  <c r="AR65" i="156"/>
  <c r="AQ65" i="156"/>
  <c r="AQ66" i="156"/>
  <c r="AP65" i="156"/>
  <c r="AP66" i="156"/>
  <c r="AO65" i="156"/>
  <c r="AO66" i="156"/>
  <c r="AN65" i="156"/>
  <c r="AN66" i="156"/>
  <c r="AM65" i="156"/>
  <c r="AM66" i="156"/>
  <c r="AL65" i="156"/>
  <c r="AL66" i="156"/>
  <c r="AK65" i="156"/>
  <c r="AK66" i="156"/>
  <c r="AJ65" i="156"/>
  <c r="AJ66" i="156"/>
  <c r="AI65" i="156"/>
  <c r="AI66" i="156"/>
  <c r="AH65" i="156"/>
  <c r="AH66" i="156"/>
  <c r="AG65" i="156"/>
  <c r="AG66" i="156"/>
  <c r="AF65" i="156"/>
  <c r="AE65" i="156"/>
  <c r="AE66" i="156"/>
  <c r="AD65" i="156"/>
  <c r="AD66" i="156"/>
  <c r="AC65" i="156"/>
  <c r="AC66" i="156"/>
  <c r="AB65" i="156"/>
  <c r="AB66" i="156"/>
  <c r="AA65" i="156"/>
  <c r="AA66" i="156"/>
  <c r="Z65" i="156"/>
  <c r="Z66" i="156"/>
  <c r="Y65" i="156"/>
  <c r="X65" i="156"/>
  <c r="X66" i="156"/>
  <c r="W65" i="156"/>
  <c r="W66" i="156"/>
  <c r="V65" i="156"/>
  <c r="V66" i="156"/>
  <c r="U65" i="156"/>
  <c r="U66" i="156"/>
  <c r="T65" i="156"/>
  <c r="T66" i="156"/>
  <c r="S65" i="156"/>
  <c r="S66" i="156"/>
  <c r="R65" i="156"/>
  <c r="R66" i="156"/>
  <c r="Q65" i="156"/>
  <c r="P65" i="156"/>
  <c r="P66" i="156"/>
  <c r="O65" i="156"/>
  <c r="O66" i="156"/>
  <c r="N65" i="156"/>
  <c r="N66" i="156"/>
  <c r="M65" i="156"/>
  <c r="M66" i="156"/>
  <c r="L65" i="156"/>
  <c r="K65" i="156"/>
  <c r="K66" i="156" s="1"/>
  <c r="J65" i="156"/>
  <c r="J66" i="156" s="1"/>
  <c r="I65" i="156"/>
  <c r="I66" i="156"/>
  <c r="H65" i="156"/>
  <c r="H66" i="156"/>
  <c r="G65" i="156"/>
  <c r="G66" i="156"/>
  <c r="F65" i="156"/>
  <c r="F66" i="156"/>
  <c r="E65" i="156"/>
  <c r="E66" i="156"/>
  <c r="D65" i="156"/>
  <c r="D66" i="156"/>
  <c r="C65" i="156"/>
  <c r="C66" i="156"/>
  <c r="B65" i="156"/>
  <c r="B66" i="156" s="1"/>
  <c r="AW50" i="156"/>
  <c r="AW51" i="156"/>
  <c r="AV50" i="156"/>
  <c r="AU50" i="156"/>
  <c r="AU51" i="156"/>
  <c r="AT50" i="156"/>
  <c r="AT51" i="156"/>
  <c r="AS50" i="156"/>
  <c r="AS51" i="156"/>
  <c r="AR50" i="156"/>
  <c r="AR51" i="156"/>
  <c r="AQ50" i="156"/>
  <c r="AQ51" i="156"/>
  <c r="AP50" i="156"/>
  <c r="AP51" i="156"/>
  <c r="AO50" i="156"/>
  <c r="AO51" i="156"/>
  <c r="AN50" i="156"/>
  <c r="AN51" i="156"/>
  <c r="AM50" i="156"/>
  <c r="AM51" i="156"/>
  <c r="AL50" i="156"/>
  <c r="AL51" i="156"/>
  <c r="AK50" i="156"/>
  <c r="AK51" i="156"/>
  <c r="AJ50" i="156"/>
  <c r="AI50" i="156"/>
  <c r="AI51" i="156"/>
  <c r="AH50" i="156"/>
  <c r="AH51" i="156"/>
  <c r="AG50" i="156"/>
  <c r="AG51" i="156"/>
  <c r="AF50" i="156"/>
  <c r="AF51" i="156"/>
  <c r="AE50" i="156"/>
  <c r="AE51" i="156"/>
  <c r="AD50" i="156"/>
  <c r="AD51" i="156"/>
  <c r="AC50" i="156"/>
  <c r="AC51" i="156"/>
  <c r="AB50" i="156"/>
  <c r="AB51" i="156"/>
  <c r="AA50" i="156"/>
  <c r="AA51" i="156"/>
  <c r="Z50" i="156"/>
  <c r="Z51" i="156"/>
  <c r="Y50" i="156"/>
  <c r="X50" i="156"/>
  <c r="W50" i="156"/>
  <c r="W51" i="156"/>
  <c r="V50" i="156"/>
  <c r="V51" i="156"/>
  <c r="U50" i="156"/>
  <c r="U51" i="156"/>
  <c r="T50" i="156"/>
  <c r="S50" i="156"/>
  <c r="S51" i="156"/>
  <c r="R50" i="156"/>
  <c r="R51" i="156"/>
  <c r="Q50" i="156"/>
  <c r="Q51" i="156"/>
  <c r="P50" i="156"/>
  <c r="O50" i="156"/>
  <c r="O51" i="156"/>
  <c r="N50" i="156"/>
  <c r="N51" i="156"/>
  <c r="M50" i="156"/>
  <c r="M51" i="156"/>
  <c r="L50" i="156"/>
  <c r="L51" i="156"/>
  <c r="K50" i="156"/>
  <c r="K51" i="156" s="1"/>
  <c r="J50" i="156"/>
  <c r="J51" i="156" s="1"/>
  <c r="I50" i="156"/>
  <c r="I51" i="156" s="1"/>
  <c r="H50" i="156"/>
  <c r="H51" i="156"/>
  <c r="G50" i="156"/>
  <c r="G51" i="156" s="1"/>
  <c r="F50" i="156"/>
  <c r="F51" i="156"/>
  <c r="E50" i="156"/>
  <c r="D50" i="156"/>
  <c r="D51" i="156"/>
  <c r="C50" i="156"/>
  <c r="C51" i="156"/>
  <c r="B50" i="156"/>
  <c r="B51" i="156"/>
  <c r="AW35" i="156"/>
  <c r="AW36" i="156"/>
  <c r="AV35" i="156"/>
  <c r="AV36" i="156"/>
  <c r="AU35" i="156"/>
  <c r="AU36" i="156"/>
  <c r="AT35" i="156"/>
  <c r="AT36" i="156"/>
  <c r="AS35" i="156"/>
  <c r="AS36" i="156"/>
  <c r="AR35" i="156"/>
  <c r="AQ35" i="156"/>
  <c r="AQ36" i="156"/>
  <c r="AP35" i="156"/>
  <c r="AP36" i="156"/>
  <c r="AO35" i="156"/>
  <c r="AO36" i="156"/>
  <c r="AN35" i="156"/>
  <c r="AN36" i="156"/>
  <c r="AM35" i="156"/>
  <c r="AL35" i="156"/>
  <c r="AL36" i="156"/>
  <c r="AK35" i="156"/>
  <c r="AK36" i="156"/>
  <c r="AJ35" i="156"/>
  <c r="AJ36" i="156"/>
  <c r="AI35" i="156"/>
  <c r="AI36" i="156"/>
  <c r="AH35" i="156"/>
  <c r="AH36" i="156"/>
  <c r="AG35" i="156"/>
  <c r="AF35" i="156"/>
  <c r="AF36" i="156"/>
  <c r="AE35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V35" i="156"/>
  <c r="V36" i="156"/>
  <c r="U35" i="156"/>
  <c r="T35" i="156"/>
  <c r="T36" i="156"/>
  <c r="S35" i="156"/>
  <c r="S36" i="156"/>
  <c r="R35" i="156"/>
  <c r="R36" i="156"/>
  <c r="Q35" i="156"/>
  <c r="Q36" i="156"/>
  <c r="P35" i="156"/>
  <c r="O35" i="156"/>
  <c r="O36" i="156"/>
  <c r="N35" i="156"/>
  <c r="N36" i="156"/>
  <c r="M35" i="156"/>
  <c r="M36" i="156"/>
  <c r="L35" i="156"/>
  <c r="L36" i="156"/>
  <c r="K35" i="156"/>
  <c r="K36" i="156"/>
  <c r="J35" i="156"/>
  <c r="J36" i="156"/>
  <c r="I35" i="156"/>
  <c r="I36" i="156"/>
  <c r="H35" i="156"/>
  <c r="H36" i="156"/>
  <c r="G35" i="156"/>
  <c r="G36" i="156"/>
  <c r="F35" i="156"/>
  <c r="F36" i="156"/>
  <c r="E35" i="156"/>
  <c r="E36" i="156"/>
  <c r="D35" i="156"/>
  <c r="D36" i="156"/>
  <c r="C35" i="156"/>
  <c r="C36" i="156"/>
  <c r="B35" i="156"/>
  <c r="B36" i="156"/>
  <c r="AW20" i="156"/>
  <c r="AW21" i="156"/>
  <c r="AV20" i="156"/>
  <c r="AV21" i="156"/>
  <c r="AU20" i="156"/>
  <c r="AT20" i="156"/>
  <c r="AT21" i="156"/>
  <c r="AS20" i="156"/>
  <c r="AR20" i="156"/>
  <c r="AR21" i="156"/>
  <c r="AQ20" i="156"/>
  <c r="AQ21" i="156"/>
  <c r="AP20" i="156"/>
  <c r="AP21" i="156"/>
  <c r="AO20" i="156"/>
  <c r="AO21" i="156"/>
  <c r="AN20" i="156"/>
  <c r="AN21" i="156"/>
  <c r="AM20" i="156"/>
  <c r="AL20" i="156"/>
  <c r="AL21" i="156"/>
  <c r="AK20" i="156"/>
  <c r="AK21" i="156"/>
  <c r="AJ20" i="156"/>
  <c r="AJ21" i="156"/>
  <c r="AI20" i="156"/>
  <c r="AI21" i="156"/>
  <c r="AH20" i="156"/>
  <c r="AH21" i="156"/>
  <c r="AG20" i="156"/>
  <c r="AG21" i="156"/>
  <c r="AF20" i="156"/>
  <c r="AF21" i="156"/>
  <c r="AE20" i="156"/>
  <c r="AD20" i="156"/>
  <c r="AD21" i="156"/>
  <c r="AC20" i="156"/>
  <c r="AB20" i="156"/>
  <c r="AB21" i="156"/>
  <c r="AA20" i="156"/>
  <c r="AA21" i="156"/>
  <c r="Z20" i="156"/>
  <c r="Z21" i="156"/>
  <c r="Y20" i="156"/>
  <c r="Y21" i="156"/>
  <c r="X20" i="156"/>
  <c r="X21" i="156"/>
  <c r="W20" i="156"/>
  <c r="W21" i="156"/>
  <c r="V20" i="156"/>
  <c r="V21" i="156"/>
  <c r="U20" i="156"/>
  <c r="U21" i="156"/>
  <c r="T20" i="156"/>
  <c r="T21" i="156"/>
  <c r="S20" i="156"/>
  <c r="R20" i="156"/>
  <c r="R21" i="156"/>
  <c r="Q20" i="156"/>
  <c r="P20" i="156"/>
  <c r="P21" i="156"/>
  <c r="O20" i="156"/>
  <c r="O21" i="156"/>
  <c r="N20" i="156"/>
  <c r="N21" i="156"/>
  <c r="M20" i="156"/>
  <c r="M21" i="156"/>
  <c r="L20" i="156"/>
  <c r="L21" i="156"/>
  <c r="K20" i="156"/>
  <c r="K21" i="156"/>
  <c r="J20" i="156"/>
  <c r="J21" i="156"/>
  <c r="I20" i="156"/>
  <c r="H20" i="156"/>
  <c r="H21" i="156" s="1"/>
  <c r="G20" i="156"/>
  <c r="F20" i="156"/>
  <c r="F21" i="156"/>
  <c r="E20" i="156"/>
  <c r="E21" i="156"/>
  <c r="D20" i="156"/>
  <c r="D21" i="156"/>
  <c r="C20" i="156"/>
  <c r="B20" i="156"/>
  <c r="B21" i="156"/>
  <c r="AW5" i="156"/>
  <c r="AW6" i="156"/>
  <c r="AV5" i="156"/>
  <c r="AV6" i="156"/>
  <c r="AU5" i="156"/>
  <c r="AU6" i="156"/>
  <c r="AT5" i="156"/>
  <c r="AT6" i="156"/>
  <c r="AS5" i="156"/>
  <c r="AS6" i="156"/>
  <c r="AR5" i="156"/>
  <c r="AR6" i="156"/>
  <c r="AQ5" i="156"/>
  <c r="AQ6" i="156"/>
  <c r="AP5" i="156"/>
  <c r="AP6" i="156"/>
  <c r="AO5" i="156"/>
  <c r="AO6" i="156"/>
  <c r="AN5" i="156"/>
  <c r="AN6" i="156"/>
  <c r="AM5" i="156"/>
  <c r="AM6" i="156"/>
  <c r="AL5" i="156"/>
  <c r="AL6" i="156"/>
  <c r="AK5" i="156"/>
  <c r="AK6" i="156"/>
  <c r="AJ5" i="156"/>
  <c r="AJ6" i="156"/>
  <c r="AI5" i="156"/>
  <c r="AI6" i="156"/>
  <c r="AH5" i="156"/>
  <c r="AH6" i="156"/>
  <c r="AG5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/>
  <c r="R5" i="156"/>
  <c r="R6" i="156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/>
  <c r="J5" i="156"/>
  <c r="J6" i="156"/>
  <c r="I5" i="156"/>
  <c r="I6" i="156"/>
  <c r="H5" i="156"/>
  <c r="H6" i="156"/>
  <c r="G5" i="156"/>
  <c r="G6" i="156"/>
  <c r="F5" i="156"/>
  <c r="F6" i="156"/>
  <c r="E5" i="156"/>
  <c r="E6" i="156"/>
  <c r="D5" i="156"/>
  <c r="D6" i="156"/>
  <c r="C5" i="156"/>
  <c r="C6" i="156"/>
  <c r="B5" i="156"/>
  <c r="B6" i="156"/>
  <c r="Q1" i="156"/>
  <c r="B1" i="156"/>
  <c r="AS66" i="156"/>
  <c r="AR66" i="156"/>
  <c r="AF66" i="156"/>
  <c r="Y66" i="156"/>
  <c r="Q66" i="156"/>
  <c r="L66" i="156"/>
  <c r="AV51" i="156"/>
  <c r="AJ51" i="156"/>
  <c r="Y51" i="156"/>
  <c r="X51" i="156"/>
  <c r="T51" i="156"/>
  <c r="P51" i="156"/>
  <c r="E51" i="156"/>
  <c r="AR36" i="156"/>
  <c r="AM36" i="156"/>
  <c r="AG36" i="156"/>
  <c r="AE36" i="156"/>
  <c r="W36" i="156"/>
  <c r="U36" i="156"/>
  <c r="P36" i="156"/>
  <c r="AU21" i="156"/>
  <c r="AS21" i="156"/>
  <c r="AM21" i="156"/>
  <c r="AE21" i="156"/>
  <c r="AC21" i="156"/>
  <c r="S21" i="156"/>
  <c r="Q21" i="156"/>
  <c r="I21" i="156"/>
  <c r="G21" i="156"/>
  <c r="C21" i="156"/>
  <c r="AG6" i="156"/>
  <c r="AN1" i="156"/>
  <c r="AA1" i="156"/>
  <c r="AW65" i="155"/>
  <c r="AW66" i="155"/>
  <c r="AV65" i="155"/>
  <c r="AU65" i="155"/>
  <c r="AT65" i="155"/>
  <c r="AT66" i="155"/>
  <c r="AS65" i="155"/>
  <c r="AS66" i="155"/>
  <c r="AR65" i="155"/>
  <c r="AR66" i="155"/>
  <c r="AQ65" i="155"/>
  <c r="AQ66" i="155"/>
  <c r="AP65" i="155"/>
  <c r="AP66" i="155"/>
  <c r="AO65" i="155"/>
  <c r="AN65" i="155"/>
  <c r="AM65" i="155"/>
  <c r="AM66" i="155"/>
  <c r="AL65" i="155"/>
  <c r="AL66" i="155"/>
  <c r="AK65" i="155"/>
  <c r="AJ65" i="155"/>
  <c r="AJ66" i="155"/>
  <c r="AI65" i="155"/>
  <c r="AH65" i="155"/>
  <c r="AH66" i="155"/>
  <c r="AG65" i="155"/>
  <c r="AG66" i="155"/>
  <c r="AF65" i="155"/>
  <c r="AE65" i="155"/>
  <c r="AE66" i="155"/>
  <c r="AD65" i="155"/>
  <c r="AD66" i="155"/>
  <c r="AC65" i="155"/>
  <c r="AC66" i="155"/>
  <c r="AB65" i="155"/>
  <c r="AB66" i="155"/>
  <c r="AA65" i="155"/>
  <c r="AA66" i="155"/>
  <c r="Z65" i="155"/>
  <c r="Z66" i="155"/>
  <c r="Y65" i="155"/>
  <c r="X65" i="155"/>
  <c r="X66" i="155"/>
  <c r="W65" i="155"/>
  <c r="W66" i="155"/>
  <c r="V65" i="155"/>
  <c r="V66" i="155"/>
  <c r="U65" i="155"/>
  <c r="T65" i="155"/>
  <c r="S65" i="155"/>
  <c r="R65" i="155"/>
  <c r="R66" i="155"/>
  <c r="Q65" i="155"/>
  <c r="Q66" i="155"/>
  <c r="P65" i="155"/>
  <c r="P66" i="155"/>
  <c r="O65" i="155"/>
  <c r="O66" i="155"/>
  <c r="N65" i="155"/>
  <c r="N66" i="155"/>
  <c r="M65" i="155"/>
  <c r="M66" i="155"/>
  <c r="L65" i="155"/>
  <c r="L66" i="155"/>
  <c r="K65" i="155"/>
  <c r="K66" i="155" s="1"/>
  <c r="J65" i="155"/>
  <c r="J66" i="155"/>
  <c r="I65" i="155"/>
  <c r="I66" i="155"/>
  <c r="H65" i="155"/>
  <c r="G65" i="155"/>
  <c r="G66" i="155"/>
  <c r="F65" i="155"/>
  <c r="F66" i="155"/>
  <c r="E65" i="155"/>
  <c r="E66" i="155"/>
  <c r="D65" i="155"/>
  <c r="D66" i="155"/>
  <c r="C65" i="155"/>
  <c r="C66" i="155"/>
  <c r="B65" i="155"/>
  <c r="B66" i="155" s="1"/>
  <c r="AW50" i="155"/>
  <c r="AW51" i="155"/>
  <c r="AV50" i="155"/>
  <c r="AV51" i="155"/>
  <c r="AU50" i="155"/>
  <c r="AT50" i="155"/>
  <c r="AT51" i="155"/>
  <c r="AS50" i="155"/>
  <c r="AR50" i="155"/>
  <c r="AR51" i="155"/>
  <c r="AQ50" i="155"/>
  <c r="AQ51" i="155"/>
  <c r="AP50" i="155"/>
  <c r="AP51" i="155"/>
  <c r="AO50" i="155"/>
  <c r="AO51" i="155"/>
  <c r="AN50" i="155"/>
  <c r="AM50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E50" i="155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X51" i="155"/>
  <c r="W50" i="155"/>
  <c r="V50" i="155"/>
  <c r="V51" i="155"/>
  <c r="U50" i="155"/>
  <c r="T50" i="155"/>
  <c r="T51" i="155"/>
  <c r="S50" i="155"/>
  <c r="S51" i="155"/>
  <c r="R50" i="155"/>
  <c r="R51" i="155"/>
  <c r="Q50" i="155"/>
  <c r="Q51" i="155"/>
  <c r="P50" i="155"/>
  <c r="P51" i="155"/>
  <c r="O50" i="155"/>
  <c r="O51" i="155"/>
  <c r="N50" i="155"/>
  <c r="N51" i="155"/>
  <c r="M50" i="155"/>
  <c r="L50" i="155"/>
  <c r="L51" i="155"/>
  <c r="K50" i="155"/>
  <c r="K51" i="155" s="1"/>
  <c r="J50" i="155"/>
  <c r="J51" i="155" s="1"/>
  <c r="I50" i="155"/>
  <c r="I51" i="155" s="1"/>
  <c r="H50" i="155"/>
  <c r="H51" i="155"/>
  <c r="G50" i="155"/>
  <c r="G51" i="155"/>
  <c r="F50" i="155"/>
  <c r="F51" i="155" s="1"/>
  <c r="E50" i="155"/>
  <c r="D50" i="155"/>
  <c r="D51" i="155"/>
  <c r="C50" i="155"/>
  <c r="C51" i="155"/>
  <c r="B50" i="155"/>
  <c r="B51" i="155"/>
  <c r="AW35" i="155"/>
  <c r="AW36" i="155"/>
  <c r="AV35" i="155"/>
  <c r="AV36" i="155"/>
  <c r="AU35" i="155"/>
  <c r="AU36" i="155"/>
  <c r="AT35" i="155"/>
  <c r="AS35" i="155"/>
  <c r="AR35" i="155"/>
  <c r="AQ35" i="155"/>
  <c r="AQ36" i="155"/>
  <c r="AP35" i="155"/>
  <c r="AP36" i="155"/>
  <c r="AO35" i="155"/>
  <c r="AO36" i="155"/>
  <c r="AN35" i="155"/>
  <c r="AN36" i="155"/>
  <c r="AM35" i="155"/>
  <c r="AL35" i="155"/>
  <c r="AK35" i="155"/>
  <c r="AJ35" i="155"/>
  <c r="AJ36" i="155"/>
  <c r="AI35" i="155"/>
  <c r="AI36" i="155"/>
  <c r="AH35" i="155"/>
  <c r="AH36" i="155"/>
  <c r="AG35" i="155"/>
  <c r="AG36" i="155"/>
  <c r="AF35" i="155"/>
  <c r="AF36" i="155"/>
  <c r="AE35" i="155"/>
  <c r="AE36" i="155"/>
  <c r="AD35" i="155"/>
  <c r="AD36" i="155"/>
  <c r="AC35" i="155"/>
  <c r="AC36" i="155"/>
  <c r="AB35" i="155"/>
  <c r="AA35" i="155"/>
  <c r="AA36" i="155"/>
  <c r="Z35" i="155"/>
  <c r="Z36" i="155"/>
  <c r="Y35" i="155"/>
  <c r="Y36" i="155"/>
  <c r="X35" i="155"/>
  <c r="X36" i="155"/>
  <c r="W35" i="155"/>
  <c r="W36" i="155"/>
  <c r="V35" i="155"/>
  <c r="V36" i="155"/>
  <c r="U35" i="155"/>
  <c r="U36" i="155"/>
  <c r="T35" i="155"/>
  <c r="T36" i="155"/>
  <c r="S35" i="155"/>
  <c r="S36" i="155"/>
  <c r="R35" i="155"/>
  <c r="R36" i="155"/>
  <c r="Q35" i="155"/>
  <c r="Q36" i="155"/>
  <c r="P35" i="155"/>
  <c r="P36" i="155"/>
  <c r="O35" i="155"/>
  <c r="O36" i="155"/>
  <c r="N35" i="155"/>
  <c r="N36" i="155"/>
  <c r="M35" i="155"/>
  <c r="L35" i="155"/>
  <c r="L36" i="155"/>
  <c r="K35" i="155"/>
  <c r="K36" i="155"/>
  <c r="J35" i="155"/>
  <c r="J36" i="155"/>
  <c r="I35" i="155"/>
  <c r="I36" i="155"/>
  <c r="H35" i="155"/>
  <c r="H36" i="155"/>
  <c r="G35" i="155"/>
  <c r="G36" i="155"/>
  <c r="F35" i="155"/>
  <c r="F36" i="155"/>
  <c r="E35" i="155"/>
  <c r="D35" i="155"/>
  <c r="D36" i="155"/>
  <c r="C35" i="155"/>
  <c r="C36" i="155"/>
  <c r="B35" i="155"/>
  <c r="B36" i="155"/>
  <c r="AW20" i="155"/>
  <c r="AV20" i="155"/>
  <c r="AU20" i="155"/>
  <c r="AU21" i="155"/>
  <c r="AT20" i="155"/>
  <c r="AS20" i="155"/>
  <c r="AS21" i="155"/>
  <c r="AR20" i="155"/>
  <c r="AR21" i="155"/>
  <c r="AQ20" i="155"/>
  <c r="AQ21" i="155"/>
  <c r="AP20" i="155"/>
  <c r="AP21" i="155"/>
  <c r="AO20" i="155"/>
  <c r="AN20" i="155"/>
  <c r="AN21" i="155"/>
  <c r="AM20" i="155"/>
  <c r="AM21" i="155"/>
  <c r="AL20" i="155"/>
  <c r="AK20" i="155"/>
  <c r="AK21" i="155"/>
  <c r="AJ20" i="155"/>
  <c r="AJ21" i="155"/>
  <c r="AI20" i="155"/>
  <c r="AI21" i="155"/>
  <c r="AH20" i="155"/>
  <c r="AH21" i="155"/>
  <c r="AG20" i="155"/>
  <c r="AG21" i="155"/>
  <c r="AF20" i="155"/>
  <c r="AF21" i="155"/>
  <c r="AE20" i="155"/>
  <c r="AD20" i="155"/>
  <c r="AC20" i="155"/>
  <c r="AC21" i="155"/>
  <c r="AB20" i="155"/>
  <c r="AB21" i="155"/>
  <c r="AA20" i="155"/>
  <c r="Z20" i="155"/>
  <c r="Z21" i="155"/>
  <c r="Y20" i="155"/>
  <c r="Y21" i="155"/>
  <c r="X20" i="155"/>
  <c r="X21" i="155"/>
  <c r="W20" i="155"/>
  <c r="V20" i="155"/>
  <c r="U20" i="155"/>
  <c r="U21" i="155"/>
  <c r="T20" i="155"/>
  <c r="T21" i="155"/>
  <c r="S20" i="155"/>
  <c r="S21" i="155"/>
  <c r="R20" i="155"/>
  <c r="R21" i="155"/>
  <c r="Q20" i="155"/>
  <c r="Q21" i="155"/>
  <c r="P20" i="155"/>
  <c r="O20" i="155"/>
  <c r="O21" i="155"/>
  <c r="N20" i="155"/>
  <c r="N21" i="155"/>
  <c r="M20" i="155"/>
  <c r="M21" i="155"/>
  <c r="L20" i="155"/>
  <c r="L21" i="155"/>
  <c r="K20" i="155"/>
  <c r="K21" i="155"/>
  <c r="J20" i="155"/>
  <c r="J21" i="155"/>
  <c r="I20" i="155"/>
  <c r="I21" i="155"/>
  <c r="H20" i="155"/>
  <c r="H21" i="155" s="1"/>
  <c r="G20" i="155"/>
  <c r="G21" i="155"/>
  <c r="F20" i="155"/>
  <c r="F21" i="155"/>
  <c r="E20" i="155"/>
  <c r="E21" i="155"/>
  <c r="D20" i="155"/>
  <c r="D21" i="155"/>
  <c r="C20" i="155"/>
  <c r="C21" i="155"/>
  <c r="B20" i="155"/>
  <c r="B21" i="155"/>
  <c r="AW5" i="155"/>
  <c r="AW6" i="155"/>
  <c r="AV5" i="155"/>
  <c r="AV6" i="155"/>
  <c r="AU5" i="155"/>
  <c r="AU6" i="155"/>
  <c r="AT5" i="155"/>
  <c r="AT6" i="155"/>
  <c r="AS5" i="155"/>
  <c r="AS6" i="155"/>
  <c r="AR5" i="155"/>
  <c r="AR6" i="155"/>
  <c r="AQ5" i="155"/>
  <c r="AQ6" i="155"/>
  <c r="AP5" i="155"/>
  <c r="AP6" i="155"/>
  <c r="AO5" i="155"/>
  <c r="AO6" i="155"/>
  <c r="AN5" i="155"/>
  <c r="AM5" i="155"/>
  <c r="AM6" i="155"/>
  <c r="AL5" i="155"/>
  <c r="AL6" i="155"/>
  <c r="AK5" i="155"/>
  <c r="AK6" i="155"/>
  <c r="AJ5" i="155"/>
  <c r="AJ6" i="155"/>
  <c r="AI5" i="155"/>
  <c r="AI6" i="155"/>
  <c r="AH5" i="155"/>
  <c r="AH6" i="155"/>
  <c r="AG5" i="155"/>
  <c r="AG6" i="155"/>
  <c r="AF5" i="155"/>
  <c r="AF6" i="155"/>
  <c r="AE5" i="155"/>
  <c r="AE6" i="155"/>
  <c r="AD5" i="155"/>
  <c r="AD6" i="155"/>
  <c r="AC5" i="155"/>
  <c r="AC6" i="155"/>
  <c r="AB5" i="155"/>
  <c r="AB6" i="155"/>
  <c r="AA5" i="155"/>
  <c r="AA6" i="155"/>
  <c r="Z5" i="155"/>
  <c r="Z6" i="155"/>
  <c r="Y5" i="155"/>
  <c r="Y6" i="155"/>
  <c r="X5" i="155"/>
  <c r="X6" i="155"/>
  <c r="W5" i="155"/>
  <c r="W6" i="155"/>
  <c r="V5" i="155"/>
  <c r="V6" i="155"/>
  <c r="U5" i="155"/>
  <c r="U6" i="155"/>
  <c r="T5" i="155"/>
  <c r="T6" i="155"/>
  <c r="S5" i="155"/>
  <c r="S6" i="155"/>
  <c r="R5" i="155"/>
  <c r="R6" i="155"/>
  <c r="Q5" i="155"/>
  <c r="Q6" i="155" s="1"/>
  <c r="P5" i="155"/>
  <c r="P6" i="155" s="1"/>
  <c r="O5" i="155"/>
  <c r="O6" i="155" s="1"/>
  <c r="N5" i="155"/>
  <c r="N6" i="155"/>
  <c r="M5" i="155"/>
  <c r="M6" i="155" s="1"/>
  <c r="L5" i="155"/>
  <c r="L6" i="155"/>
  <c r="K5" i="155"/>
  <c r="K6" i="155"/>
  <c r="J5" i="155"/>
  <c r="J6" i="155"/>
  <c r="I5" i="155"/>
  <c r="I6" i="155"/>
  <c r="H5" i="155"/>
  <c r="H6" i="155"/>
  <c r="G5" i="155"/>
  <c r="G6" i="155"/>
  <c r="F5" i="155"/>
  <c r="F6" i="155"/>
  <c r="E5" i="155"/>
  <c r="E6" i="155"/>
  <c r="D5" i="155"/>
  <c r="D6" i="155"/>
  <c r="C5" i="155"/>
  <c r="C6" i="155"/>
  <c r="B5" i="155"/>
  <c r="B6" i="155"/>
  <c r="Q1" i="155"/>
  <c r="B1" i="155"/>
  <c r="AV66" i="155"/>
  <c r="AU66" i="155"/>
  <c r="AO66" i="155"/>
  <c r="AN66" i="155"/>
  <c r="AK66" i="155"/>
  <c r="AI66" i="155"/>
  <c r="AF66" i="155"/>
  <c r="Y66" i="155"/>
  <c r="U66" i="155"/>
  <c r="T66" i="155"/>
  <c r="S66" i="155"/>
  <c r="H66" i="155"/>
  <c r="AU51" i="155"/>
  <c r="AS51" i="155"/>
  <c r="AN51" i="155"/>
  <c r="AM51" i="155"/>
  <c r="AF51" i="155"/>
  <c r="AE51" i="155"/>
  <c r="W51" i="155"/>
  <c r="U51" i="155"/>
  <c r="M51" i="155"/>
  <c r="E51" i="155"/>
  <c r="AT36" i="155"/>
  <c r="AS36" i="155"/>
  <c r="AR36" i="155"/>
  <c r="AM36" i="155"/>
  <c r="AL36" i="155"/>
  <c r="AK36" i="155"/>
  <c r="AB36" i="155"/>
  <c r="M36" i="155"/>
  <c r="E36" i="155"/>
  <c r="AW21" i="155"/>
  <c r="AV21" i="155"/>
  <c r="AT21" i="155"/>
  <c r="AO21" i="155"/>
  <c r="AL21" i="155"/>
  <c r="AE21" i="155"/>
  <c r="AD21" i="155"/>
  <c r="AA21" i="155"/>
  <c r="W21" i="155"/>
  <c r="V21" i="155"/>
  <c r="P21" i="155"/>
  <c r="AN6" i="155"/>
  <c r="AN1" i="155"/>
  <c r="AA1" i="155"/>
  <c r="AW65" i="154"/>
  <c r="AW66" i="154"/>
  <c r="AV65" i="154"/>
  <c r="AV66" i="154"/>
  <c r="AU65" i="154"/>
  <c r="AU66" i="154"/>
  <c r="AT65" i="154"/>
  <c r="AT66" i="154"/>
  <c r="AS65" i="154"/>
  <c r="AS66" i="154"/>
  <c r="AR65" i="154"/>
  <c r="AR66" i="154"/>
  <c r="AQ65" i="154"/>
  <c r="AQ66" i="154"/>
  <c r="AP65" i="154"/>
  <c r="AP66" i="154"/>
  <c r="AO65" i="154"/>
  <c r="AO66" i="154"/>
  <c r="AN65" i="154"/>
  <c r="AN66" i="154"/>
  <c r="AM65" i="154"/>
  <c r="AM66" i="154"/>
  <c r="AL65" i="154"/>
  <c r="AL66" i="154"/>
  <c r="AK65" i="154"/>
  <c r="AK66" i="154"/>
  <c r="AJ65" i="154"/>
  <c r="AJ66" i="154"/>
  <c r="AI65" i="154"/>
  <c r="AI66" i="154"/>
  <c r="AH65" i="154"/>
  <c r="AH66" i="154"/>
  <c r="AG65" i="154"/>
  <c r="AG66" i="154"/>
  <c r="AF65" i="154"/>
  <c r="AF66" i="154"/>
  <c r="AE65" i="154"/>
  <c r="AE66" i="154"/>
  <c r="AD65" i="154"/>
  <c r="AD66" i="154"/>
  <c r="AC65" i="154"/>
  <c r="AC66" i="154"/>
  <c r="AB65" i="154"/>
  <c r="AB66" i="154"/>
  <c r="AA65" i="154"/>
  <c r="AA66" i="154"/>
  <c r="Z65" i="154"/>
  <c r="Z66" i="154"/>
  <c r="Y65" i="154"/>
  <c r="Y66" i="154"/>
  <c r="X65" i="154"/>
  <c r="W65" i="154"/>
  <c r="W66" i="154"/>
  <c r="V65" i="154"/>
  <c r="V66" i="154"/>
  <c r="U65" i="154"/>
  <c r="U66" i="154"/>
  <c r="T65" i="154"/>
  <c r="T66" i="154"/>
  <c r="S65" i="154"/>
  <c r="S66" i="154"/>
  <c r="R65" i="154"/>
  <c r="R66" i="154"/>
  <c r="Q65" i="154"/>
  <c r="Q66" i="154"/>
  <c r="P65" i="154"/>
  <c r="P66" i="154"/>
  <c r="O65" i="154"/>
  <c r="O66" i="154"/>
  <c r="N65" i="154"/>
  <c r="N66" i="154"/>
  <c r="M65" i="154"/>
  <c r="M66" i="154"/>
  <c r="L65" i="154"/>
  <c r="L66" i="154"/>
  <c r="K65" i="154"/>
  <c r="J65" i="154"/>
  <c r="J66" i="154" s="1"/>
  <c r="I65" i="154"/>
  <c r="I66" i="154"/>
  <c r="H65" i="154"/>
  <c r="G65" i="154"/>
  <c r="G66" i="154"/>
  <c r="F65" i="154"/>
  <c r="F66" i="154"/>
  <c r="E65" i="154"/>
  <c r="E66" i="154"/>
  <c r="D65" i="154"/>
  <c r="D66" i="154"/>
  <c r="C65" i="154"/>
  <c r="C66" i="154"/>
  <c r="B65" i="154"/>
  <c r="B66" i="154"/>
  <c r="AW50" i="154"/>
  <c r="AW51" i="154"/>
  <c r="AV50" i="154"/>
  <c r="AV51" i="154"/>
  <c r="AU50" i="154"/>
  <c r="AT50" i="154"/>
  <c r="AT51" i="154"/>
  <c r="AS50" i="154"/>
  <c r="AS51" i="154"/>
  <c r="AR50" i="154"/>
  <c r="AR51" i="154"/>
  <c r="AQ50" i="154"/>
  <c r="AP50" i="154"/>
  <c r="AP51" i="154"/>
  <c r="AO50" i="154"/>
  <c r="AO51" i="154"/>
  <c r="AN50" i="154"/>
  <c r="AN51" i="154"/>
  <c r="AM50" i="154"/>
  <c r="AM51" i="154"/>
  <c r="AL50" i="154"/>
  <c r="AL51" i="154"/>
  <c r="AK50" i="154"/>
  <c r="AK51" i="154"/>
  <c r="AJ50" i="154"/>
  <c r="AJ51" i="154"/>
  <c r="AI50" i="154"/>
  <c r="AI51" i="154"/>
  <c r="AH50" i="154"/>
  <c r="AH51" i="154"/>
  <c r="AG50" i="154"/>
  <c r="AF50" i="154"/>
  <c r="AE50" i="154"/>
  <c r="AD50" i="154"/>
  <c r="AD51" i="154"/>
  <c r="AC50" i="154"/>
  <c r="AC51" i="154"/>
  <c r="AB50" i="154"/>
  <c r="AB51" i="154"/>
  <c r="AA50" i="154"/>
  <c r="AA51" i="154"/>
  <c r="Z50" i="154"/>
  <c r="Z51" i="154"/>
  <c r="Y50" i="154"/>
  <c r="Y51" i="154"/>
  <c r="X50" i="154"/>
  <c r="X51" i="154"/>
  <c r="W50" i="154"/>
  <c r="W51" i="154"/>
  <c r="V50" i="154"/>
  <c r="V51" i="154"/>
  <c r="U50" i="154"/>
  <c r="U51" i="154"/>
  <c r="T50" i="154"/>
  <c r="T51" i="154"/>
  <c r="S50" i="154"/>
  <c r="S51" i="154"/>
  <c r="R50" i="154"/>
  <c r="R51" i="154"/>
  <c r="Q50" i="154"/>
  <c r="Q51" i="154"/>
  <c r="P50" i="154"/>
  <c r="P51" i="154"/>
  <c r="O50" i="154"/>
  <c r="O51" i="154"/>
  <c r="N50" i="154"/>
  <c r="N51" i="154"/>
  <c r="M50" i="154"/>
  <c r="M51" i="154"/>
  <c r="L50" i="154"/>
  <c r="L51" i="154"/>
  <c r="K50" i="154"/>
  <c r="K51" i="154"/>
  <c r="J50" i="154"/>
  <c r="J51" i="154" s="1"/>
  <c r="I50" i="154"/>
  <c r="I51" i="154" s="1"/>
  <c r="H50" i="154"/>
  <c r="H51" i="154"/>
  <c r="G50" i="154"/>
  <c r="G51" i="154" s="1"/>
  <c r="F50" i="154"/>
  <c r="F51" i="154" s="1"/>
  <c r="E50" i="154"/>
  <c r="E51" i="154"/>
  <c r="D50" i="154"/>
  <c r="D51" i="154"/>
  <c r="C50" i="154"/>
  <c r="C51" i="154"/>
  <c r="B50" i="154"/>
  <c r="B51" i="154"/>
  <c r="AW35" i="154"/>
  <c r="AV35" i="154"/>
  <c r="AV36" i="154"/>
  <c r="AU35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L35" i="154"/>
  <c r="AL36" i="154"/>
  <c r="AK35" i="154"/>
  <c r="AK36" i="154"/>
  <c r="AJ35" i="154"/>
  <c r="AJ36" i="154"/>
  <c r="AI35" i="154"/>
  <c r="AI36" i="154"/>
  <c r="AH35" i="154"/>
  <c r="AH36" i="154"/>
  <c r="AG35" i="154"/>
  <c r="AG36" i="154"/>
  <c r="AF35" i="154"/>
  <c r="AF36" i="154"/>
  <c r="AE35" i="154"/>
  <c r="AD35" i="154"/>
  <c r="AD36" i="154"/>
  <c r="AC35" i="154"/>
  <c r="AC36" i="154"/>
  <c r="AB35" i="154"/>
  <c r="AB36" i="154"/>
  <c r="AA35" i="154"/>
  <c r="Z35" i="154"/>
  <c r="Z36" i="154"/>
  <c r="Y35" i="154"/>
  <c r="Y36" i="154"/>
  <c r="X35" i="154"/>
  <c r="X36" i="154"/>
  <c r="W35" i="154"/>
  <c r="W36" i="154"/>
  <c r="V35" i="154"/>
  <c r="V36" i="154"/>
  <c r="U35" i="154"/>
  <c r="U36" i="154"/>
  <c r="T35" i="154"/>
  <c r="T36" i="154"/>
  <c r="S35" i="154"/>
  <c r="S36" i="154"/>
  <c r="R35" i="154"/>
  <c r="R36" i="154"/>
  <c r="Q35" i="154"/>
  <c r="Q36" i="154"/>
  <c r="P35" i="154"/>
  <c r="P36" i="154"/>
  <c r="O35" i="154"/>
  <c r="N35" i="154"/>
  <c r="N36" i="154"/>
  <c r="M35" i="154"/>
  <c r="M36" i="154"/>
  <c r="L35" i="154"/>
  <c r="L36" i="154"/>
  <c r="K35" i="154"/>
  <c r="K36" i="154"/>
  <c r="J35" i="154"/>
  <c r="J36" i="154"/>
  <c r="I35" i="154"/>
  <c r="I36" i="154"/>
  <c r="H35" i="154"/>
  <c r="H36" i="154"/>
  <c r="G35" i="154"/>
  <c r="G36" i="154"/>
  <c r="F35" i="154"/>
  <c r="F36" i="154"/>
  <c r="E35" i="154"/>
  <c r="E36" i="154"/>
  <c r="D35" i="154"/>
  <c r="D36" i="154"/>
  <c r="C35" i="154"/>
  <c r="C36" i="154"/>
  <c r="B35" i="154"/>
  <c r="B36" i="154"/>
  <c r="AW20" i="154"/>
  <c r="AW21" i="154"/>
  <c r="AV20" i="154"/>
  <c r="AV21" i="154"/>
  <c r="AU20" i="154"/>
  <c r="AU21" i="154"/>
  <c r="AT20" i="154"/>
  <c r="AT21" i="154"/>
  <c r="AS20" i="154"/>
  <c r="AS21" i="154"/>
  <c r="AR20" i="154"/>
  <c r="AR21" i="154"/>
  <c r="AQ20" i="154"/>
  <c r="AQ21" i="154"/>
  <c r="AP20" i="154"/>
  <c r="AP21" i="154"/>
  <c r="AO20" i="154"/>
  <c r="AO21" i="154"/>
  <c r="AN20" i="154"/>
  <c r="AN21" i="154"/>
  <c r="AM20" i="154"/>
  <c r="AM21" i="154"/>
  <c r="AL20" i="154"/>
  <c r="AL21" i="154"/>
  <c r="AK20" i="154"/>
  <c r="AK21" i="154"/>
  <c r="AJ20" i="154"/>
  <c r="AI20" i="154"/>
  <c r="AI21" i="154"/>
  <c r="AH20" i="154"/>
  <c r="AH21" i="154"/>
  <c r="AG20" i="154"/>
  <c r="AG21" i="154"/>
  <c r="AF20" i="154"/>
  <c r="AF21" i="154"/>
  <c r="AE20" i="154"/>
  <c r="AD20" i="154"/>
  <c r="AD21" i="154"/>
  <c r="AC20" i="154"/>
  <c r="AC21" i="154"/>
  <c r="AB20" i="154"/>
  <c r="AB21" i="154"/>
  <c r="AA20" i="154"/>
  <c r="AA21" i="154"/>
  <c r="Z20" i="154"/>
  <c r="Z21" i="154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/>
  <c r="Q20" i="154"/>
  <c r="Q21" i="154"/>
  <c r="P20" i="154"/>
  <c r="P21" i="154"/>
  <c r="O20" i="154"/>
  <c r="O21" i="154"/>
  <c r="N20" i="154"/>
  <c r="N21" i="154"/>
  <c r="M20" i="154"/>
  <c r="M21" i="154"/>
  <c r="L20" i="154"/>
  <c r="L21" i="154"/>
  <c r="K20" i="154"/>
  <c r="J20" i="154"/>
  <c r="J21" i="154"/>
  <c r="I20" i="154"/>
  <c r="I21" i="154"/>
  <c r="H20" i="154"/>
  <c r="H21" i="154" s="1"/>
  <c r="G20" i="154"/>
  <c r="G21" i="154"/>
  <c r="F20" i="154"/>
  <c r="F21" i="154"/>
  <c r="E20" i="154"/>
  <c r="E21" i="154"/>
  <c r="D20" i="154"/>
  <c r="D21" i="154"/>
  <c r="C20" i="154"/>
  <c r="C21" i="154"/>
  <c r="B20" i="154"/>
  <c r="B21" i="154"/>
  <c r="AW5" i="154"/>
  <c r="AW6" i="154"/>
  <c r="AV5" i="154"/>
  <c r="AV6" i="154"/>
  <c r="AU5" i="154"/>
  <c r="AU6" i="154"/>
  <c r="AT5" i="154"/>
  <c r="AT6" i="154"/>
  <c r="AS5" i="154"/>
  <c r="AS6" i="154"/>
  <c r="AR5" i="154"/>
  <c r="AR6" i="154"/>
  <c r="AQ5" i="154"/>
  <c r="AQ6" i="154"/>
  <c r="AP5" i="154"/>
  <c r="AP6" i="154"/>
  <c r="AO5" i="154"/>
  <c r="AO6" i="154"/>
  <c r="AN5" i="154"/>
  <c r="AN6" i="154"/>
  <c r="AM5" i="154"/>
  <c r="AM6" i="154"/>
  <c r="AL5" i="154"/>
  <c r="AL6" i="154"/>
  <c r="AK5" i="154"/>
  <c r="AK6" i="154"/>
  <c r="AJ5" i="154"/>
  <c r="AJ6" i="154"/>
  <c r="AI5" i="154"/>
  <c r="AI6" i="154"/>
  <c r="AH5" i="154"/>
  <c r="AH6" i="154"/>
  <c r="AG5" i="154"/>
  <c r="AG6" i="154"/>
  <c r="AF5" i="154"/>
  <c r="AF6" i="154"/>
  <c r="AE5" i="154"/>
  <c r="AE6" i="154"/>
  <c r="AD5" i="154"/>
  <c r="AD6" i="154"/>
  <c r="AC5" i="154"/>
  <c r="AC6" i="154"/>
  <c r="AB5" i="154"/>
  <c r="AB6" i="154"/>
  <c r="AA5" i="154"/>
  <c r="AA6" i="154"/>
  <c r="Z5" i="154"/>
  <c r="Z6" i="154"/>
  <c r="Y5" i="154"/>
  <c r="Y6" i="154"/>
  <c r="X5" i="154"/>
  <c r="X6" i="154"/>
  <c r="W5" i="154"/>
  <c r="W6" i="154"/>
  <c r="V5" i="154"/>
  <c r="V6" i="154"/>
  <c r="U5" i="154"/>
  <c r="U6" i="154"/>
  <c r="T5" i="154"/>
  <c r="T6" i="154"/>
  <c r="S5" i="154"/>
  <c r="S6" i="154"/>
  <c r="R5" i="154"/>
  <c r="R6" i="154"/>
  <c r="Q5" i="154"/>
  <c r="Q6" i="154" s="1"/>
  <c r="P5" i="154"/>
  <c r="P6" i="154" s="1"/>
  <c r="O5" i="154"/>
  <c r="O6" i="154" s="1"/>
  <c r="N5" i="154"/>
  <c r="N6" i="154" s="1"/>
  <c r="M5" i="154"/>
  <c r="M6" i="154"/>
  <c r="L5" i="154"/>
  <c r="L6" i="154"/>
  <c r="K5" i="154"/>
  <c r="K6" i="154"/>
  <c r="J5" i="154"/>
  <c r="J6" i="154"/>
  <c r="I5" i="154"/>
  <c r="I6" i="154"/>
  <c r="H5" i="154"/>
  <c r="H6" i="154"/>
  <c r="G5" i="154"/>
  <c r="G6" i="154"/>
  <c r="F5" i="154"/>
  <c r="F6" i="154"/>
  <c r="E5" i="154"/>
  <c r="E6" i="154"/>
  <c r="D5" i="154"/>
  <c r="D6" i="154"/>
  <c r="C5" i="154"/>
  <c r="C6" i="154"/>
  <c r="B5" i="154"/>
  <c r="B6" i="154"/>
  <c r="Q1" i="154"/>
  <c r="B1" i="154"/>
  <c r="X66" i="154"/>
  <c r="K66" i="154"/>
  <c r="H66" i="154"/>
  <c r="AU51" i="154"/>
  <c r="AQ51" i="154"/>
  <c r="AG51" i="154"/>
  <c r="AF51" i="154"/>
  <c r="AE51" i="154"/>
  <c r="AW36" i="154"/>
  <c r="AU36" i="154"/>
  <c r="AM36" i="154"/>
  <c r="AE36" i="154"/>
  <c r="AA36" i="154"/>
  <c r="O36" i="154"/>
  <c r="AJ21" i="154"/>
  <c r="AE21" i="154"/>
  <c r="K2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U65" i="153"/>
  <c r="AU66" i="153"/>
  <c r="AT65" i="153"/>
  <c r="AT66" i="153"/>
  <c r="AS65" i="153"/>
  <c r="AS66" i="153"/>
  <c r="AR65" i="153"/>
  <c r="AR66" i="153"/>
  <c r="AQ65" i="153"/>
  <c r="AP65" i="153"/>
  <c r="AP66" i="153"/>
  <c r="AO65" i="153"/>
  <c r="AO66" i="153"/>
  <c r="AN65" i="153"/>
  <c r="AN66" i="153"/>
  <c r="AM65" i="153"/>
  <c r="AM66" i="153"/>
  <c r="AL65" i="153"/>
  <c r="AL66" i="153"/>
  <c r="AK65" i="153"/>
  <c r="AK66" i="153"/>
  <c r="AJ65" i="153"/>
  <c r="AJ66" i="153"/>
  <c r="AI65" i="153"/>
  <c r="AH65" i="153"/>
  <c r="AH66" i="153"/>
  <c r="AG65" i="153"/>
  <c r="AG66" i="153"/>
  <c r="AF65" i="153"/>
  <c r="AE65" i="153"/>
  <c r="AD65" i="153"/>
  <c r="AD66" i="153"/>
  <c r="AC65" i="153"/>
  <c r="AC66" i="153"/>
  <c r="AB65" i="153"/>
  <c r="AB66" i="153"/>
  <c r="AA65" i="153"/>
  <c r="Z65" i="153"/>
  <c r="Z66" i="153"/>
  <c r="Y65" i="153"/>
  <c r="Y66" i="153"/>
  <c r="X65" i="153"/>
  <c r="X66" i="153"/>
  <c r="W65" i="153"/>
  <c r="V65" i="153"/>
  <c r="V66" i="153"/>
  <c r="U65" i="153"/>
  <c r="U66" i="153"/>
  <c r="T65" i="153"/>
  <c r="S65" i="153"/>
  <c r="R65" i="153"/>
  <c r="R66" i="153"/>
  <c r="Q65" i="153"/>
  <c r="Q66" i="153"/>
  <c r="P65" i="153"/>
  <c r="P66" i="153"/>
  <c r="O65" i="153"/>
  <c r="O66" i="153"/>
  <c r="N65" i="153"/>
  <c r="M65" i="153"/>
  <c r="M66" i="153"/>
  <c r="L65" i="153"/>
  <c r="L66" i="153"/>
  <c r="K65" i="153"/>
  <c r="J65" i="153"/>
  <c r="J66" i="153" s="1"/>
  <c r="I65" i="153"/>
  <c r="I66" i="153"/>
  <c r="H65" i="153"/>
  <c r="H66" i="153"/>
  <c r="G65" i="153"/>
  <c r="G66" i="153"/>
  <c r="F65" i="153"/>
  <c r="F66" i="153"/>
  <c r="E65" i="153"/>
  <c r="E66" i="153"/>
  <c r="D65" i="153"/>
  <c r="D66" i="153"/>
  <c r="C65" i="153"/>
  <c r="B65" i="153"/>
  <c r="B66" i="153"/>
  <c r="AW50" i="153"/>
  <c r="AW51" i="153"/>
  <c r="AV50" i="153"/>
  <c r="AV51" i="153"/>
  <c r="AU50" i="153"/>
  <c r="AU51" i="153"/>
  <c r="AT50" i="153"/>
  <c r="AT51" i="153"/>
  <c r="AS50" i="153"/>
  <c r="AR50" i="153"/>
  <c r="AR51" i="153"/>
  <c r="AQ50" i="153"/>
  <c r="AP50" i="153"/>
  <c r="AP51" i="153"/>
  <c r="AO50" i="153"/>
  <c r="AO51" i="153"/>
  <c r="AN50" i="153"/>
  <c r="AN51" i="153"/>
  <c r="AM50" i="153"/>
  <c r="AM51" i="153"/>
  <c r="AL50" i="153"/>
  <c r="AL51" i="153"/>
  <c r="AK50" i="153"/>
  <c r="AK51" i="153"/>
  <c r="AJ50" i="153"/>
  <c r="AJ51" i="153"/>
  <c r="AI50" i="153"/>
  <c r="AI51" i="153"/>
  <c r="AH50" i="153"/>
  <c r="AH51" i="153"/>
  <c r="AG50" i="153"/>
  <c r="AG51" i="153"/>
  <c r="AF50" i="153"/>
  <c r="AF51" i="153"/>
  <c r="AE50" i="153"/>
  <c r="AD50" i="153"/>
  <c r="AD51" i="153"/>
  <c r="AC50" i="153"/>
  <c r="AB50" i="153"/>
  <c r="AB51" i="153"/>
  <c r="AA50" i="153"/>
  <c r="AA51" i="153"/>
  <c r="Z50" i="153"/>
  <c r="Z51" i="153"/>
  <c r="Y50" i="153"/>
  <c r="Y51" i="153"/>
  <c r="X50" i="153"/>
  <c r="X51" i="153"/>
  <c r="W50" i="153"/>
  <c r="V50" i="153"/>
  <c r="V51" i="153"/>
  <c r="U50" i="153"/>
  <c r="U51" i="153"/>
  <c r="T50" i="153"/>
  <c r="T51" i="153"/>
  <c r="S50" i="153"/>
  <c r="S51" i="153"/>
  <c r="R50" i="153"/>
  <c r="R51" i="153"/>
  <c r="Q50" i="153"/>
  <c r="Q51" i="153"/>
  <c r="P50" i="153"/>
  <c r="P51" i="153"/>
  <c r="O50" i="153"/>
  <c r="N50" i="153"/>
  <c r="N51" i="153"/>
  <c r="M50" i="153"/>
  <c r="M51" i="153"/>
  <c r="L50" i="153"/>
  <c r="L51" i="153"/>
  <c r="K50" i="153"/>
  <c r="K51" i="153" s="1"/>
  <c r="J50" i="153"/>
  <c r="J51" i="153" s="1"/>
  <c r="I50" i="153"/>
  <c r="I51" i="153"/>
  <c r="H50" i="153"/>
  <c r="H51" i="153"/>
  <c r="G50" i="153"/>
  <c r="G51" i="153" s="1"/>
  <c r="F50" i="153"/>
  <c r="F51" i="153" s="1"/>
  <c r="E50" i="153"/>
  <c r="E51" i="153"/>
  <c r="D50" i="153"/>
  <c r="D51" i="153"/>
  <c r="C50" i="153"/>
  <c r="B50" i="153"/>
  <c r="B51" i="153"/>
  <c r="AW35" i="153"/>
  <c r="AW36" i="153"/>
  <c r="AV35" i="153"/>
  <c r="AU35" i="153"/>
  <c r="AT35" i="153"/>
  <c r="AT36" i="153"/>
  <c r="AS35" i="153"/>
  <c r="AS36" i="153"/>
  <c r="AR35" i="153"/>
  <c r="AR36" i="153"/>
  <c r="AQ35" i="153"/>
  <c r="AQ36" i="153"/>
  <c r="AP35" i="153"/>
  <c r="AP36" i="153"/>
  <c r="AO35" i="153"/>
  <c r="AN35" i="153"/>
  <c r="AN36" i="153"/>
  <c r="AM35" i="153"/>
  <c r="AL35" i="153"/>
  <c r="AL36" i="153"/>
  <c r="AK35" i="153"/>
  <c r="AK36" i="153"/>
  <c r="AJ35" i="153"/>
  <c r="AJ36" i="153"/>
  <c r="AI35" i="153"/>
  <c r="AI36" i="153"/>
  <c r="AH35" i="153"/>
  <c r="AH36" i="153"/>
  <c r="AG35" i="153"/>
  <c r="AG36" i="153"/>
  <c r="AF35" i="153"/>
  <c r="AF36" i="153"/>
  <c r="AE35" i="153"/>
  <c r="AE36" i="153"/>
  <c r="AD35" i="153"/>
  <c r="AD36" i="153"/>
  <c r="AC35" i="153"/>
  <c r="AB35" i="153"/>
  <c r="AB36" i="153"/>
  <c r="AA35" i="153"/>
  <c r="Z35" i="153"/>
  <c r="Z36" i="153"/>
  <c r="Y35" i="153"/>
  <c r="X35" i="153"/>
  <c r="X36" i="153"/>
  <c r="W35" i="153"/>
  <c r="W36" i="153"/>
  <c r="V35" i="153"/>
  <c r="V36" i="153"/>
  <c r="U35" i="153"/>
  <c r="U36" i="153"/>
  <c r="T35" i="153"/>
  <c r="T36" i="153"/>
  <c r="S35" i="153"/>
  <c r="S36" i="153"/>
  <c r="R35" i="153"/>
  <c r="R36" i="153"/>
  <c r="Q35" i="153"/>
  <c r="Q36" i="153"/>
  <c r="P35" i="153"/>
  <c r="P36" i="153"/>
  <c r="O35" i="153"/>
  <c r="O36" i="153"/>
  <c r="N35" i="153"/>
  <c r="N36" i="153"/>
  <c r="M35" i="153"/>
  <c r="M36" i="153"/>
  <c r="L35" i="153"/>
  <c r="L36" i="153"/>
  <c r="K35" i="153"/>
  <c r="K36" i="153"/>
  <c r="J35" i="153"/>
  <c r="J36" i="153"/>
  <c r="I35" i="153"/>
  <c r="H35" i="153"/>
  <c r="H36" i="153"/>
  <c r="G35" i="153"/>
  <c r="G36" i="153"/>
  <c r="F35" i="153"/>
  <c r="F36" i="153"/>
  <c r="E35" i="153"/>
  <c r="E36" i="153"/>
  <c r="D35" i="153"/>
  <c r="D36" i="153"/>
  <c r="C35" i="153"/>
  <c r="C36" i="153"/>
  <c r="B35" i="153"/>
  <c r="B36" i="153"/>
  <c r="AW20" i="153"/>
  <c r="AV20" i="153"/>
  <c r="AV21" i="153"/>
  <c r="AU20" i="153"/>
  <c r="AT20" i="153"/>
  <c r="AT21" i="153"/>
  <c r="AS20" i="153"/>
  <c r="AS21" i="153"/>
  <c r="AR20" i="153"/>
  <c r="AR21" i="153"/>
  <c r="AQ20" i="153"/>
  <c r="AQ21" i="153"/>
  <c r="AP20" i="153"/>
  <c r="AP21" i="153"/>
  <c r="AO20" i="153"/>
  <c r="AN20" i="153"/>
  <c r="AN21" i="153"/>
  <c r="AM20" i="153"/>
  <c r="AL20" i="153"/>
  <c r="AL21" i="153"/>
  <c r="AK20" i="153"/>
  <c r="AK21" i="153"/>
  <c r="AJ20" i="153"/>
  <c r="AJ21" i="153"/>
  <c r="AI20" i="153"/>
  <c r="AI21" i="153"/>
  <c r="AH20" i="153"/>
  <c r="AH21" i="153"/>
  <c r="AG20" i="153"/>
  <c r="AG21" i="153"/>
  <c r="AF20" i="153"/>
  <c r="AF21" i="153"/>
  <c r="AE20" i="153"/>
  <c r="AD20" i="153"/>
  <c r="AD21" i="153"/>
  <c r="AC20" i="153"/>
  <c r="AC21" i="153"/>
  <c r="AB20" i="153"/>
  <c r="AA20" i="153"/>
  <c r="AA21" i="153"/>
  <c r="Z20" i="153"/>
  <c r="Z21" i="153"/>
  <c r="Y20" i="153"/>
  <c r="Y21" i="153"/>
  <c r="X20" i="153"/>
  <c r="X21" i="153"/>
  <c r="W20" i="153"/>
  <c r="V20" i="153"/>
  <c r="V21" i="153"/>
  <c r="U20" i="153"/>
  <c r="U21" i="153"/>
  <c r="T20" i="153"/>
  <c r="T21" i="153"/>
  <c r="S20" i="153"/>
  <c r="S21" i="153"/>
  <c r="R20" i="153"/>
  <c r="R21" i="153"/>
  <c r="Q20" i="153"/>
  <c r="Q21" i="153"/>
  <c r="P20" i="153"/>
  <c r="P21" i="153"/>
  <c r="O20" i="153"/>
  <c r="N20" i="153"/>
  <c r="N21" i="153"/>
  <c r="M20" i="153"/>
  <c r="M21" i="153"/>
  <c r="L20" i="153"/>
  <c r="L21" i="153"/>
  <c r="K20" i="153"/>
  <c r="K21" i="153"/>
  <c r="J20" i="153"/>
  <c r="J21" i="153"/>
  <c r="I20" i="153"/>
  <c r="I21" i="153"/>
  <c r="H20" i="153"/>
  <c r="H21" i="153" s="1"/>
  <c r="G20" i="153"/>
  <c r="G21" i="153"/>
  <c r="F20" i="153"/>
  <c r="F21" i="153"/>
  <c r="E20" i="153"/>
  <c r="E21" i="153"/>
  <c r="D20" i="153"/>
  <c r="C20" i="153"/>
  <c r="C21" i="153"/>
  <c r="B20" i="153"/>
  <c r="B21" i="153"/>
  <c r="AW5" i="153"/>
  <c r="AW6" i="153"/>
  <c r="AV5" i="153"/>
  <c r="AV6" i="153"/>
  <c r="AU5" i="153"/>
  <c r="AU6" i="153"/>
  <c r="AT5" i="153"/>
  <c r="AT6" i="153"/>
  <c r="AS5" i="153"/>
  <c r="AS6" i="153"/>
  <c r="AR5" i="153"/>
  <c r="AR6" i="153"/>
  <c r="AQ5" i="153"/>
  <c r="AQ6" i="153"/>
  <c r="AP5" i="153"/>
  <c r="AP6" i="153"/>
  <c r="AO5" i="153"/>
  <c r="AO6" i="153"/>
  <c r="AN5" i="153"/>
  <c r="AN6" i="153"/>
  <c r="AM5" i="153"/>
  <c r="AM6" i="153"/>
  <c r="AL5" i="153"/>
  <c r="AL6" i="153"/>
  <c r="AK5" i="153"/>
  <c r="AK6" i="153"/>
  <c r="AJ5" i="153"/>
  <c r="AJ6" i="153"/>
  <c r="AI5" i="153"/>
  <c r="AI6" i="153"/>
  <c r="AH5" i="153"/>
  <c r="AH6" i="153"/>
  <c r="AG5" i="153"/>
  <c r="AG6" i="153"/>
  <c r="AF5" i="153"/>
  <c r="AF6" i="153"/>
  <c r="AE5" i="153"/>
  <c r="AE6" i="153"/>
  <c r="AD5" i="153"/>
  <c r="AD6" i="153"/>
  <c r="AC5" i="153"/>
  <c r="AC6" i="153"/>
  <c r="AB5" i="153"/>
  <c r="AB6" i="153"/>
  <c r="AA5" i="153"/>
  <c r="AA6" i="153"/>
  <c r="Z5" i="153"/>
  <c r="Z6" i="153"/>
  <c r="Y5" i="153"/>
  <c r="Y6" i="153"/>
  <c r="X5" i="153"/>
  <c r="X6" i="153"/>
  <c r="W5" i="153"/>
  <c r="W6" i="153"/>
  <c r="V5" i="153"/>
  <c r="V6" i="153"/>
  <c r="U5" i="153"/>
  <c r="U6" i="153"/>
  <c r="T5" i="153"/>
  <c r="T6" i="153"/>
  <c r="S5" i="153"/>
  <c r="S6" i="153"/>
  <c r="R5" i="153"/>
  <c r="R6" i="153"/>
  <c r="Q5" i="153"/>
  <c r="Q6" i="153" s="1"/>
  <c r="P5" i="153"/>
  <c r="P6" i="153" s="1"/>
  <c r="O5" i="153"/>
  <c r="O6" i="153" s="1"/>
  <c r="N5" i="153"/>
  <c r="N6" i="153"/>
  <c r="M5" i="153"/>
  <c r="M6" i="153"/>
  <c r="L5" i="153"/>
  <c r="L6" i="153"/>
  <c r="K5" i="153"/>
  <c r="K6" i="153"/>
  <c r="J5" i="153"/>
  <c r="J6" i="153"/>
  <c r="I5" i="153"/>
  <c r="I6" i="153"/>
  <c r="H5" i="153"/>
  <c r="H6" i="153"/>
  <c r="G5" i="153"/>
  <c r="G6" i="153"/>
  <c r="F5" i="153"/>
  <c r="F6" i="153"/>
  <c r="E5" i="153"/>
  <c r="E6" i="153"/>
  <c r="D5" i="153"/>
  <c r="D6" i="153"/>
  <c r="C5" i="153"/>
  <c r="C6" i="153"/>
  <c r="B5" i="153"/>
  <c r="B6" i="153"/>
  <c r="AV66" i="153"/>
  <c r="AQ66" i="153"/>
  <c r="AI66" i="153"/>
  <c r="AF66" i="153"/>
  <c r="AE66" i="153"/>
  <c r="AA66" i="153"/>
  <c r="W66" i="153"/>
  <c r="T66" i="153"/>
  <c r="S66" i="153"/>
  <c r="N66" i="153"/>
  <c r="K66" i="153"/>
  <c r="C66" i="153"/>
  <c r="AS51" i="153"/>
  <c r="AQ51" i="153"/>
  <c r="AE51" i="153"/>
  <c r="AC51" i="153"/>
  <c r="W51" i="153"/>
  <c r="O51" i="153"/>
  <c r="C51" i="153"/>
  <c r="AV36" i="153"/>
  <c r="AU36" i="153"/>
  <c r="AO36" i="153"/>
  <c r="AM36" i="153"/>
  <c r="AC36" i="153"/>
  <c r="AA36" i="153"/>
  <c r="Y36" i="153"/>
  <c r="I36" i="153"/>
  <c r="AW21" i="153"/>
  <c r="AU21" i="153"/>
  <c r="AO21" i="153"/>
  <c r="AM21" i="153"/>
  <c r="AE21" i="153"/>
  <c r="AB21" i="153"/>
  <c r="W21" i="153"/>
  <c r="O21" i="153"/>
  <c r="D21" i="153"/>
  <c r="AN1" i="153"/>
  <c r="AA1" i="153"/>
  <c r="AW65" i="152"/>
  <c r="AV65" i="152"/>
  <c r="AV66" i="152"/>
  <c r="AU65" i="152"/>
  <c r="AU66" i="152"/>
  <c r="AT65" i="152"/>
  <c r="AT66" i="152"/>
  <c r="AS65" i="152"/>
  <c r="AR65" i="152"/>
  <c r="AR66" i="152"/>
  <c r="AQ65" i="152"/>
  <c r="AQ66" i="152"/>
  <c r="AP65" i="152"/>
  <c r="AP66" i="152"/>
  <c r="AO65" i="152"/>
  <c r="AO66" i="152"/>
  <c r="AN65" i="152"/>
  <c r="AN66" i="152"/>
  <c r="AM65" i="152"/>
  <c r="AM66" i="152"/>
  <c r="AL65" i="152"/>
  <c r="AL66" i="152"/>
  <c r="AK65" i="152"/>
  <c r="AJ65" i="152"/>
  <c r="AJ66" i="152"/>
  <c r="AI65" i="152"/>
  <c r="AI66" i="152"/>
  <c r="AH65" i="152"/>
  <c r="AG65" i="152"/>
  <c r="AF65" i="152"/>
  <c r="AF66" i="152"/>
  <c r="AE65" i="152"/>
  <c r="AE66" i="152"/>
  <c r="AD65" i="152"/>
  <c r="AD66" i="152"/>
  <c r="AC65" i="152"/>
  <c r="AB65" i="152"/>
  <c r="AB66" i="152"/>
  <c r="AA65" i="152"/>
  <c r="AA66" i="152"/>
  <c r="Z65" i="152"/>
  <c r="Z66" i="152"/>
  <c r="Y65" i="152"/>
  <c r="Y66" i="152"/>
  <c r="X65" i="152"/>
  <c r="W65" i="152"/>
  <c r="W66" i="152"/>
  <c r="V65" i="152"/>
  <c r="V66" i="152"/>
  <c r="U65" i="152"/>
  <c r="U66" i="152"/>
  <c r="T65" i="152"/>
  <c r="T66" i="152"/>
  <c r="S65" i="152"/>
  <c r="S66" i="152"/>
  <c r="R65" i="152"/>
  <c r="Q65" i="152"/>
  <c r="Q66" i="152"/>
  <c r="P65" i="152"/>
  <c r="P66" i="152"/>
  <c r="O65" i="152"/>
  <c r="N65" i="152"/>
  <c r="N66" i="152"/>
  <c r="M65" i="152"/>
  <c r="M66" i="152"/>
  <c r="L65" i="152"/>
  <c r="L66" i="152"/>
  <c r="K65" i="152"/>
  <c r="K66" i="152" s="1"/>
  <c r="J65" i="152"/>
  <c r="J66" i="152" s="1"/>
  <c r="I65" i="152"/>
  <c r="I66" i="152"/>
  <c r="H65" i="152"/>
  <c r="G65" i="152"/>
  <c r="G66" i="152"/>
  <c r="F65" i="152"/>
  <c r="F66" i="152"/>
  <c r="E65" i="152"/>
  <c r="E66" i="152"/>
  <c r="D65" i="152"/>
  <c r="D66" i="152"/>
  <c r="C65" i="152"/>
  <c r="C66" i="152"/>
  <c r="B65" i="152"/>
  <c r="B66" i="152"/>
  <c r="AW50" i="152"/>
  <c r="AW51" i="152"/>
  <c r="AV50" i="152"/>
  <c r="AU50" i="152"/>
  <c r="AU51" i="152"/>
  <c r="AT50" i="152"/>
  <c r="AT51" i="152"/>
  <c r="AS50" i="152"/>
  <c r="AR50" i="152"/>
  <c r="AQ50" i="152"/>
  <c r="AQ51" i="152"/>
  <c r="AP50" i="152"/>
  <c r="AP51" i="152"/>
  <c r="AO50" i="152"/>
  <c r="AO51" i="152"/>
  <c r="AN50" i="152"/>
  <c r="AN51" i="152"/>
  <c r="AM50" i="152"/>
  <c r="AM51" i="152"/>
  <c r="AL50" i="152"/>
  <c r="AL51" i="152"/>
  <c r="AK50" i="152"/>
  <c r="AK51" i="152"/>
  <c r="AJ50" i="152"/>
  <c r="AJ51" i="152"/>
  <c r="AI50" i="152"/>
  <c r="AI51" i="152"/>
  <c r="AH50" i="152"/>
  <c r="AH51" i="152"/>
  <c r="AG50" i="152"/>
  <c r="AF50" i="152"/>
  <c r="AF51" i="152"/>
  <c r="AE50" i="152"/>
  <c r="AE51" i="152"/>
  <c r="AD50" i="152"/>
  <c r="AD51" i="152"/>
  <c r="AC50" i="152"/>
  <c r="AB50" i="152"/>
  <c r="AB51" i="152"/>
  <c r="AA50" i="152"/>
  <c r="AA51" i="152"/>
  <c r="Z50" i="152"/>
  <c r="Z51" i="152"/>
  <c r="Y50" i="152"/>
  <c r="Y51" i="152"/>
  <c r="X50" i="152"/>
  <c r="X51" i="152"/>
  <c r="W50" i="152"/>
  <c r="W51" i="152"/>
  <c r="V50" i="152"/>
  <c r="V51" i="152"/>
  <c r="U50" i="152"/>
  <c r="T50" i="152"/>
  <c r="T51" i="152"/>
  <c r="S50" i="152"/>
  <c r="S51" i="152"/>
  <c r="R50" i="152"/>
  <c r="R51" i="152"/>
  <c r="Q50" i="152"/>
  <c r="Q51" i="152"/>
  <c r="P50" i="152"/>
  <c r="P51" i="152"/>
  <c r="O50" i="152"/>
  <c r="O51" i="152"/>
  <c r="N50" i="152"/>
  <c r="N51" i="152"/>
  <c r="M50" i="152"/>
  <c r="M51" i="152"/>
  <c r="L50" i="152"/>
  <c r="L51" i="152"/>
  <c r="K50" i="152"/>
  <c r="K51" i="152" s="1"/>
  <c r="J50" i="152"/>
  <c r="J51" i="152" s="1"/>
  <c r="I50" i="152"/>
  <c r="H50" i="152"/>
  <c r="H51" i="152"/>
  <c r="G50" i="152"/>
  <c r="G51" i="152" s="1"/>
  <c r="F50" i="152"/>
  <c r="F51" i="152" s="1"/>
  <c r="E50" i="152"/>
  <c r="E51" i="152"/>
  <c r="D50" i="152"/>
  <c r="D51" i="152"/>
  <c r="C50" i="152"/>
  <c r="C51" i="152"/>
  <c r="B50" i="152"/>
  <c r="B51" i="152"/>
  <c r="AW35" i="152"/>
  <c r="AV35" i="152"/>
  <c r="AV36" i="152"/>
  <c r="AU35" i="152"/>
  <c r="AU36" i="152"/>
  <c r="AT35" i="152"/>
  <c r="AT36" i="152"/>
  <c r="AS35" i="152"/>
  <c r="AS36" i="152"/>
  <c r="AR35" i="152"/>
  <c r="AR36" i="152"/>
  <c r="AQ35" i="152"/>
  <c r="AQ36" i="152"/>
  <c r="AP35" i="152"/>
  <c r="AP36" i="152"/>
  <c r="AO35" i="152"/>
  <c r="AO36" i="152"/>
  <c r="AN35" i="152"/>
  <c r="AN36" i="152"/>
  <c r="AM35" i="152"/>
  <c r="AM36" i="152"/>
  <c r="AL35" i="152"/>
  <c r="AL36" i="152"/>
  <c r="AK35" i="152"/>
  <c r="AJ35" i="152"/>
  <c r="AJ36" i="152"/>
  <c r="AI35" i="152"/>
  <c r="AI36" i="152"/>
  <c r="AH35" i="152"/>
  <c r="AH36" i="152"/>
  <c r="AG35" i="152"/>
  <c r="AG36" i="152"/>
  <c r="AF35" i="152"/>
  <c r="AF36" i="152"/>
  <c r="AE35" i="152"/>
  <c r="AD35" i="152"/>
  <c r="AD36" i="152"/>
  <c r="AC35" i="152"/>
  <c r="AC36" i="152"/>
  <c r="AB35" i="152"/>
  <c r="AB36" i="152"/>
  <c r="AA35" i="152"/>
  <c r="AA36" i="152"/>
  <c r="Z35" i="152"/>
  <c r="Z36" i="152"/>
  <c r="Y35" i="152"/>
  <c r="Y36" i="152"/>
  <c r="X35" i="152"/>
  <c r="X36" i="152"/>
  <c r="W35" i="152"/>
  <c r="W36" i="152"/>
  <c r="V35" i="152"/>
  <c r="V36" i="152"/>
  <c r="U35" i="152"/>
  <c r="U36" i="152"/>
  <c r="T35" i="152"/>
  <c r="T36" i="152"/>
  <c r="S35" i="152"/>
  <c r="S36" i="152"/>
  <c r="R35" i="152"/>
  <c r="R36" i="152"/>
  <c r="Q35" i="152"/>
  <c r="Q36" i="152"/>
  <c r="P35" i="152"/>
  <c r="P36" i="152"/>
  <c r="O35" i="152"/>
  <c r="N35" i="152"/>
  <c r="N36" i="152"/>
  <c r="M35" i="152"/>
  <c r="M36" i="152"/>
  <c r="L35" i="152"/>
  <c r="L36" i="152"/>
  <c r="K35" i="152"/>
  <c r="K36" i="152"/>
  <c r="J35" i="152"/>
  <c r="J36" i="152"/>
  <c r="I35" i="152"/>
  <c r="I36" i="152"/>
  <c r="H35" i="152"/>
  <c r="H36" i="152"/>
  <c r="G35" i="152"/>
  <c r="G36" i="152"/>
  <c r="F35" i="152"/>
  <c r="F36" i="152"/>
  <c r="E35" i="152"/>
  <c r="E36" i="152"/>
  <c r="D35" i="152"/>
  <c r="D36" i="152"/>
  <c r="C35" i="152"/>
  <c r="C36" i="152"/>
  <c r="B35" i="152"/>
  <c r="B36" i="152"/>
  <c r="AW20" i="152"/>
  <c r="AV20" i="152"/>
  <c r="AV21" i="152"/>
  <c r="AU20" i="152"/>
  <c r="AU21" i="152"/>
  <c r="AT20" i="152"/>
  <c r="AT21" i="152"/>
  <c r="AS20" i="152"/>
  <c r="AS21" i="152"/>
  <c r="AR20" i="152"/>
  <c r="AR21" i="152"/>
  <c r="AQ20" i="152"/>
  <c r="AQ21" i="152"/>
  <c r="AP20" i="152"/>
  <c r="AP21" i="152"/>
  <c r="AO20" i="152"/>
  <c r="AO21" i="152"/>
  <c r="AN20" i="152"/>
  <c r="AN21" i="152"/>
  <c r="AM20" i="152"/>
  <c r="AL20" i="152"/>
  <c r="AL21" i="152"/>
  <c r="AK20" i="152"/>
  <c r="AK21" i="152"/>
  <c r="AJ20" i="152"/>
  <c r="AJ21" i="152"/>
  <c r="AI20" i="152"/>
  <c r="AI21" i="152"/>
  <c r="AH20" i="152"/>
  <c r="AH21" i="152"/>
  <c r="AG20" i="152"/>
  <c r="AG21" i="152"/>
  <c r="AF20" i="152"/>
  <c r="AF21" i="152"/>
  <c r="AE20" i="152"/>
  <c r="AE21" i="152"/>
  <c r="AD20" i="152"/>
  <c r="AD21" i="152"/>
  <c r="AC20" i="152"/>
  <c r="AC21" i="152"/>
  <c r="AB20" i="152"/>
  <c r="AB21" i="152"/>
  <c r="AA20" i="152"/>
  <c r="AA21" i="152"/>
  <c r="Z20" i="152"/>
  <c r="Z21" i="152"/>
  <c r="Y20" i="152"/>
  <c r="Y21" i="152"/>
  <c r="X20" i="152"/>
  <c r="X21" i="152"/>
  <c r="W20" i="152"/>
  <c r="V20" i="152"/>
  <c r="V21" i="152"/>
  <c r="U20" i="152"/>
  <c r="U21" i="152"/>
  <c r="T20" i="152"/>
  <c r="T21" i="152"/>
  <c r="S20" i="152"/>
  <c r="S21" i="152"/>
  <c r="R20" i="152"/>
  <c r="Q20" i="152"/>
  <c r="Q21" i="152"/>
  <c r="P20" i="152"/>
  <c r="P21" i="152"/>
  <c r="O20" i="152"/>
  <c r="N20" i="152"/>
  <c r="N21" i="152"/>
  <c r="M20" i="152"/>
  <c r="M21" i="152"/>
  <c r="L20" i="152"/>
  <c r="L21" i="152"/>
  <c r="K20" i="152"/>
  <c r="K21" i="152"/>
  <c r="J20" i="152"/>
  <c r="J21" i="152"/>
  <c r="I20" i="152"/>
  <c r="H20" i="152"/>
  <c r="H21" i="152" s="1"/>
  <c r="G20" i="152"/>
  <c r="G21" i="152"/>
  <c r="F20" i="152"/>
  <c r="F21" i="152"/>
  <c r="E20" i="152"/>
  <c r="D20" i="152"/>
  <c r="D21" i="152"/>
  <c r="C20" i="152"/>
  <c r="C21" i="152"/>
  <c r="B20" i="152"/>
  <c r="B21" i="152"/>
  <c r="AW5" i="152"/>
  <c r="AW6" i="152"/>
  <c r="AV5" i="152"/>
  <c r="AV6" i="152"/>
  <c r="AU5" i="152"/>
  <c r="AU6" i="152"/>
  <c r="AT5" i="152"/>
  <c r="AT6" i="152"/>
  <c r="AS5" i="152"/>
  <c r="AS6" i="152"/>
  <c r="AR5" i="152"/>
  <c r="AR6" i="152"/>
  <c r="AQ5" i="152"/>
  <c r="AQ6" i="152"/>
  <c r="AP5" i="152"/>
  <c r="AP6" i="152"/>
  <c r="AO5" i="152"/>
  <c r="AO6" i="152"/>
  <c r="AN5" i="152"/>
  <c r="AN6" i="152"/>
  <c r="AM5" i="152"/>
  <c r="AM6" i="152"/>
  <c r="AL5" i="152"/>
  <c r="AL6" i="152"/>
  <c r="AK5" i="152"/>
  <c r="AK6" i="152"/>
  <c r="AJ5" i="152"/>
  <c r="AJ6" i="152"/>
  <c r="AI5" i="152"/>
  <c r="AI6" i="152"/>
  <c r="AH5" i="152"/>
  <c r="AH6" i="152"/>
  <c r="AG5" i="152"/>
  <c r="AG6" i="152"/>
  <c r="AF5" i="152"/>
  <c r="AF6" i="152"/>
  <c r="AE5" i="152"/>
  <c r="AE6" i="152"/>
  <c r="AD5" i="152"/>
  <c r="AD6" i="152"/>
  <c r="AC5" i="152"/>
  <c r="AC6" i="152"/>
  <c r="AB5" i="152"/>
  <c r="AB6" i="152"/>
  <c r="AA5" i="152"/>
  <c r="AA6" i="152"/>
  <c r="Z5" i="152"/>
  <c r="Z6" i="152"/>
  <c r="Y5" i="152"/>
  <c r="Y6" i="152"/>
  <c r="X5" i="152"/>
  <c r="X6" i="152"/>
  <c r="W5" i="152"/>
  <c r="W6" i="152"/>
  <c r="V5" i="152"/>
  <c r="V6" i="152"/>
  <c r="U5" i="152"/>
  <c r="U6" i="152"/>
  <c r="T5" i="152"/>
  <c r="T6" i="152"/>
  <c r="S5" i="152"/>
  <c r="S6" i="152"/>
  <c r="R5" i="152"/>
  <c r="R6" i="152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/>
  <c r="J5" i="152"/>
  <c r="J6" i="152"/>
  <c r="I5" i="152"/>
  <c r="I6" i="152"/>
  <c r="H5" i="152"/>
  <c r="H6" i="152"/>
  <c r="G5" i="152"/>
  <c r="G6" i="152"/>
  <c r="F5" i="152"/>
  <c r="F6" i="152"/>
  <c r="E5" i="152"/>
  <c r="E6" i="152"/>
  <c r="D5" i="152"/>
  <c r="D6" i="152"/>
  <c r="C5" i="152"/>
  <c r="C6" i="152"/>
  <c r="B5" i="152"/>
  <c r="B6" i="152"/>
  <c r="AW66" i="152"/>
  <c r="AS66" i="152"/>
  <c r="AK66" i="152"/>
  <c r="AH66" i="152"/>
  <c r="AG66" i="152"/>
  <c r="AC66" i="152"/>
  <c r="X66" i="152"/>
  <c r="R66" i="152"/>
  <c r="O66" i="152"/>
  <c r="H66" i="152"/>
  <c r="AV51" i="152"/>
  <c r="AS51" i="152"/>
  <c r="AR51" i="152"/>
  <c r="AG51" i="152"/>
  <c r="AC51" i="152"/>
  <c r="U51" i="152"/>
  <c r="I51" i="152"/>
  <c r="AW36" i="152"/>
  <c r="AK36" i="152"/>
  <c r="AE36" i="152"/>
  <c r="O36" i="152"/>
  <c r="R21" i="152"/>
  <c r="AW21" i="152"/>
  <c r="AM21" i="152"/>
  <c r="W21" i="152"/>
  <c r="O21" i="152"/>
  <c r="I21" i="152"/>
  <c r="E21" i="152"/>
  <c r="AN1" i="152"/>
  <c r="AA1" i="152"/>
  <c r="AW65" i="151"/>
  <c r="AV65" i="151"/>
  <c r="AV66" i="151"/>
  <c r="AU65" i="151"/>
  <c r="AT65" i="151"/>
  <c r="AT66" i="151"/>
  <c r="AS65" i="151"/>
  <c r="AR65" i="151"/>
  <c r="AR66" i="151"/>
  <c r="AQ65" i="151"/>
  <c r="AP65" i="151"/>
  <c r="AO65" i="151"/>
  <c r="AO66" i="151"/>
  <c r="AN65" i="151"/>
  <c r="AN66" i="151"/>
  <c r="AM65" i="151"/>
  <c r="AL65" i="151"/>
  <c r="AL66" i="151"/>
  <c r="AK65" i="151"/>
  <c r="AJ65" i="151"/>
  <c r="AJ66" i="151"/>
  <c r="AI65" i="151"/>
  <c r="AI66" i="151"/>
  <c r="AH65" i="151"/>
  <c r="AH66" i="151"/>
  <c r="AG65" i="151"/>
  <c r="AF65" i="151"/>
  <c r="AF66" i="151"/>
  <c r="AE65" i="151"/>
  <c r="AE66" i="151"/>
  <c r="AD65" i="151"/>
  <c r="AC65" i="151"/>
  <c r="AB65" i="151"/>
  <c r="AB66" i="151"/>
  <c r="AA65" i="151"/>
  <c r="Z65" i="151"/>
  <c r="Y65" i="151"/>
  <c r="X65" i="151"/>
  <c r="X66" i="151"/>
  <c r="W65" i="151"/>
  <c r="V65" i="151"/>
  <c r="V66" i="151"/>
  <c r="U65" i="151"/>
  <c r="U66" i="151"/>
  <c r="T65" i="151"/>
  <c r="T66" i="151"/>
  <c r="S65" i="151"/>
  <c r="R65" i="151"/>
  <c r="Q65" i="151"/>
  <c r="Q66" i="151"/>
  <c r="P65" i="151"/>
  <c r="P66" i="151"/>
  <c r="O65" i="151"/>
  <c r="N65" i="151"/>
  <c r="N66" i="151"/>
  <c r="M65" i="151"/>
  <c r="M66" i="151"/>
  <c r="L65" i="151"/>
  <c r="L66" i="151"/>
  <c r="K65" i="151"/>
  <c r="K66" i="151"/>
  <c r="J65" i="151"/>
  <c r="J66" i="151"/>
  <c r="I65" i="151"/>
  <c r="I66" i="151"/>
  <c r="H65" i="151"/>
  <c r="H66" i="151"/>
  <c r="G65" i="151"/>
  <c r="G66" i="151"/>
  <c r="F65" i="151"/>
  <c r="F66" i="151"/>
  <c r="E65" i="151"/>
  <c r="E66" i="151"/>
  <c r="D65" i="151"/>
  <c r="D66" i="151"/>
  <c r="C65" i="151"/>
  <c r="B65" i="151"/>
  <c r="B66" i="151" s="1"/>
  <c r="AW50" i="151"/>
  <c r="AW51" i="151"/>
  <c r="AV50" i="151"/>
  <c r="AV51" i="151"/>
  <c r="AU50" i="151"/>
  <c r="AT50" i="151"/>
  <c r="AT51" i="151"/>
  <c r="AS50" i="151"/>
  <c r="AS51" i="151"/>
  <c r="AR50" i="151"/>
  <c r="AR51" i="151"/>
  <c r="AQ50" i="151"/>
  <c r="AQ51" i="151"/>
  <c r="AP50" i="151"/>
  <c r="AP51" i="151"/>
  <c r="AO50" i="151"/>
  <c r="AN50" i="151"/>
  <c r="AM50" i="151"/>
  <c r="AM51" i="151"/>
  <c r="AL50" i="151"/>
  <c r="AL51" i="151"/>
  <c r="AK50" i="151"/>
  <c r="AK51" i="151"/>
  <c r="AJ50" i="151"/>
  <c r="AJ51" i="151"/>
  <c r="AI50" i="151"/>
  <c r="AI51" i="151"/>
  <c r="AH50" i="151"/>
  <c r="AH51" i="151"/>
  <c r="AG50" i="151"/>
  <c r="AF50" i="151"/>
  <c r="AF51" i="151"/>
  <c r="AE50" i="151"/>
  <c r="AE51" i="151"/>
  <c r="AD50" i="151"/>
  <c r="AD51" i="151"/>
  <c r="AC50" i="151"/>
  <c r="AC51" i="151"/>
  <c r="AB50" i="151"/>
  <c r="AB51" i="151"/>
  <c r="AA50" i="151"/>
  <c r="Z50" i="151"/>
  <c r="Z51" i="151"/>
  <c r="Y50" i="151"/>
  <c r="X50" i="151"/>
  <c r="X51" i="151"/>
  <c r="W50" i="151"/>
  <c r="W51" i="151"/>
  <c r="V50" i="151"/>
  <c r="V51" i="151"/>
  <c r="U50" i="151"/>
  <c r="U51" i="151"/>
  <c r="T50" i="151"/>
  <c r="T51" i="151"/>
  <c r="S50" i="151"/>
  <c r="S51" i="151"/>
  <c r="R50" i="151"/>
  <c r="R51" i="151"/>
  <c r="Q50" i="151"/>
  <c r="Q51" i="151"/>
  <c r="P50" i="151"/>
  <c r="P51" i="151"/>
  <c r="O50" i="151"/>
  <c r="O51" i="151"/>
  <c r="N50" i="151"/>
  <c r="N51" i="151"/>
  <c r="M50" i="151"/>
  <c r="M51" i="151"/>
  <c r="L50" i="151"/>
  <c r="L51" i="151"/>
  <c r="K50" i="151"/>
  <c r="K51" i="151" s="1"/>
  <c r="J50" i="151"/>
  <c r="J51" i="151" s="1"/>
  <c r="I50" i="151"/>
  <c r="I51" i="151" s="1"/>
  <c r="H50" i="151"/>
  <c r="H51" i="151"/>
  <c r="G50" i="151"/>
  <c r="G51" i="151" s="1"/>
  <c r="F50" i="151"/>
  <c r="F51" i="151" s="1"/>
  <c r="E50" i="151"/>
  <c r="E51" i="151"/>
  <c r="D50" i="151"/>
  <c r="D51" i="151"/>
  <c r="C50" i="151"/>
  <c r="C51" i="151"/>
  <c r="B50" i="151"/>
  <c r="B51" i="151"/>
  <c r="AW35" i="151"/>
  <c r="AW36" i="151"/>
  <c r="AV35" i="151"/>
  <c r="AV36" i="151"/>
  <c r="AU35" i="151"/>
  <c r="AU36" i="151"/>
  <c r="AT35" i="151"/>
  <c r="AT36" i="151"/>
  <c r="AS35" i="151"/>
  <c r="AS36" i="151"/>
  <c r="AR35" i="151"/>
  <c r="AR36" i="151"/>
  <c r="AQ35" i="151"/>
  <c r="AP35" i="151"/>
  <c r="AP36" i="151"/>
  <c r="AO35" i="151"/>
  <c r="AO36" i="151"/>
  <c r="AN35" i="151"/>
  <c r="AN36" i="151"/>
  <c r="AM35" i="151"/>
  <c r="AM36" i="151"/>
  <c r="AL35" i="151"/>
  <c r="AL36" i="151"/>
  <c r="AK35" i="151"/>
  <c r="AK36" i="151"/>
  <c r="AJ35" i="151"/>
  <c r="AJ36" i="151"/>
  <c r="AI35" i="151"/>
  <c r="AH35" i="151"/>
  <c r="AH36" i="151"/>
  <c r="AG35" i="151"/>
  <c r="AG36" i="151"/>
  <c r="AF35" i="151"/>
  <c r="AF36" i="151"/>
  <c r="AE35" i="151"/>
  <c r="AE36" i="151"/>
  <c r="AD35" i="151"/>
  <c r="AD36" i="151"/>
  <c r="AC35" i="151"/>
  <c r="AC36" i="151"/>
  <c r="AB35" i="151"/>
  <c r="AB36" i="151"/>
  <c r="AA35" i="151"/>
  <c r="AA36" i="151"/>
  <c r="Z35" i="151"/>
  <c r="Z36" i="151"/>
  <c r="Y35" i="151"/>
  <c r="Y36" i="151"/>
  <c r="X35" i="151"/>
  <c r="X36" i="151"/>
  <c r="W35" i="151"/>
  <c r="W36" i="151"/>
  <c r="V35" i="151"/>
  <c r="V36" i="151"/>
  <c r="U35" i="151"/>
  <c r="U36" i="151"/>
  <c r="T35" i="151"/>
  <c r="T36" i="151"/>
  <c r="S35" i="151"/>
  <c r="R35" i="151"/>
  <c r="R36" i="151"/>
  <c r="Q35" i="151"/>
  <c r="Q36" i="151"/>
  <c r="P35" i="151"/>
  <c r="P36" i="151"/>
  <c r="O35" i="151"/>
  <c r="O36" i="151"/>
  <c r="N35" i="151"/>
  <c r="N36" i="151"/>
  <c r="M35" i="151"/>
  <c r="M36" i="151"/>
  <c r="L35" i="151"/>
  <c r="L36" i="151"/>
  <c r="K35" i="151"/>
  <c r="K36" i="151"/>
  <c r="J35" i="151"/>
  <c r="J36" i="151"/>
  <c r="I35" i="151"/>
  <c r="I36" i="151"/>
  <c r="H35" i="151"/>
  <c r="H36" i="151"/>
  <c r="G35" i="151"/>
  <c r="F35" i="151"/>
  <c r="F36" i="151"/>
  <c r="E35" i="151"/>
  <c r="E36" i="151"/>
  <c r="D35" i="151"/>
  <c r="D36" i="151"/>
  <c r="C35" i="151"/>
  <c r="C36" i="151"/>
  <c r="B35" i="151"/>
  <c r="B36" i="151"/>
  <c r="AW20" i="151"/>
  <c r="AW21" i="151"/>
  <c r="AV20" i="151"/>
  <c r="AU20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K20" i="151"/>
  <c r="AK21" i="151"/>
  <c r="AJ20" i="151"/>
  <c r="AJ21" i="151"/>
  <c r="AI20" i="151"/>
  <c r="AI21" i="151"/>
  <c r="AH20" i="151"/>
  <c r="AG20" i="151"/>
  <c r="AG21" i="151"/>
  <c r="AF20" i="151"/>
  <c r="AF21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V20" i="151"/>
  <c r="V21" i="151"/>
  <c r="U20" i="151"/>
  <c r="U21" i="151"/>
  <c r="T20" i="151"/>
  <c r="T21" i="151"/>
  <c r="S20" i="151"/>
  <c r="S21" i="151"/>
  <c r="R20" i="151"/>
  <c r="Q20" i="151"/>
  <c r="Q21" i="151"/>
  <c r="P20" i="151"/>
  <c r="P21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H21" i="151" s="1"/>
  <c r="G20" i="151"/>
  <c r="G21" i="151"/>
  <c r="F20" i="151"/>
  <c r="F21" i="151"/>
  <c r="E20" i="151"/>
  <c r="E21" i="151"/>
  <c r="D20" i="151"/>
  <c r="D21" i="151"/>
  <c r="C20" i="151"/>
  <c r="B20" i="151"/>
  <c r="B21" i="151"/>
  <c r="AW5" i="151"/>
  <c r="AW6" i="151"/>
  <c r="AV5" i="151"/>
  <c r="AV6" i="151"/>
  <c r="AU5" i="151"/>
  <c r="AT5" i="151"/>
  <c r="AT6" i="151"/>
  <c r="AS5" i="151"/>
  <c r="AS6" i="151"/>
  <c r="AR5" i="151"/>
  <c r="AR6" i="151"/>
  <c r="AQ5" i="151"/>
  <c r="AQ6" i="151"/>
  <c r="AP5" i="151"/>
  <c r="AP6" i="151"/>
  <c r="AO5" i="151"/>
  <c r="AO6" i="151"/>
  <c r="AN5" i="151"/>
  <c r="AN6" i="151"/>
  <c r="AM5" i="151"/>
  <c r="AM6" i="151"/>
  <c r="AL5" i="151"/>
  <c r="AL6" i="151"/>
  <c r="AK5" i="151"/>
  <c r="AK6" i="151"/>
  <c r="AJ5" i="151"/>
  <c r="AJ6" i="151"/>
  <c r="AI5" i="151"/>
  <c r="AI6" i="151"/>
  <c r="AH5" i="151"/>
  <c r="AH6" i="151"/>
  <c r="AG5" i="151"/>
  <c r="AG6" i="151"/>
  <c r="AF5" i="151"/>
  <c r="AF6" i="151"/>
  <c r="AE5" i="151"/>
  <c r="AE6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/>
  <c r="V5" i="151"/>
  <c r="V6" i="151"/>
  <c r="U5" i="151"/>
  <c r="U6" i="151"/>
  <c r="T5" i="151"/>
  <c r="T6" i="151"/>
  <c r="S5" i="151"/>
  <c r="S6" i="151"/>
  <c r="R5" i="151"/>
  <c r="R6" i="151"/>
  <c r="Q5" i="151"/>
  <c r="Q6" i="151" s="1"/>
  <c r="P5" i="151"/>
  <c r="P6" i="151" s="1"/>
  <c r="O5" i="151"/>
  <c r="O6" i="151" s="1"/>
  <c r="N5" i="151"/>
  <c r="N6" i="151" s="1"/>
  <c r="M5" i="151"/>
  <c r="M6" i="151"/>
  <c r="L5" i="151"/>
  <c r="L6" i="151"/>
  <c r="K5" i="151"/>
  <c r="K6" i="151"/>
  <c r="J5" i="151"/>
  <c r="J6" i="151"/>
  <c r="I5" i="151"/>
  <c r="I6" i="151"/>
  <c r="H5" i="151"/>
  <c r="H6" i="151"/>
  <c r="G5" i="151"/>
  <c r="G6" i="151"/>
  <c r="F5" i="151"/>
  <c r="F6" i="151"/>
  <c r="E5" i="151"/>
  <c r="E6" i="151"/>
  <c r="D5" i="151"/>
  <c r="D6" i="151"/>
  <c r="C5" i="151"/>
  <c r="C6" i="151"/>
  <c r="B5" i="151"/>
  <c r="B6" i="151"/>
  <c r="AW66" i="151"/>
  <c r="AU66" i="151"/>
  <c r="AS66" i="151"/>
  <c r="AQ66" i="151"/>
  <c r="AP66" i="151"/>
  <c r="AM66" i="151"/>
  <c r="AK66" i="151"/>
  <c r="AG66" i="151"/>
  <c r="AD66" i="151"/>
  <c r="AC66" i="151"/>
  <c r="AA66" i="151"/>
  <c r="Z66" i="151"/>
  <c r="Y66" i="151"/>
  <c r="W66" i="151"/>
  <c r="S66" i="151"/>
  <c r="R66" i="151"/>
  <c r="O66" i="151"/>
  <c r="C66" i="151"/>
  <c r="AU51" i="151"/>
  <c r="AO51" i="151"/>
  <c r="AN51" i="151"/>
  <c r="AG51" i="151"/>
  <c r="AA51" i="151"/>
  <c r="Y51" i="151"/>
  <c r="G36" i="151"/>
  <c r="AQ36" i="151"/>
  <c r="AI36" i="151"/>
  <c r="S36" i="151"/>
  <c r="AU21" i="151"/>
  <c r="AL21" i="151"/>
  <c r="W21" i="151"/>
  <c r="AV21" i="151"/>
  <c r="AH21" i="151"/>
  <c r="R21" i="151"/>
  <c r="C21" i="151"/>
  <c r="AU6" i="151"/>
  <c r="AN1" i="151"/>
  <c r="AA1" i="151"/>
  <c r="AW65" i="150"/>
  <c r="AV65" i="150"/>
  <c r="AV66" i="150"/>
  <c r="AU65" i="150"/>
  <c r="AU66" i="150"/>
  <c r="AT65" i="150"/>
  <c r="AS65" i="150"/>
  <c r="AS66" i="150"/>
  <c r="AR65" i="150"/>
  <c r="AR66" i="150"/>
  <c r="AQ65" i="150"/>
  <c r="AQ66" i="150"/>
  <c r="AP65" i="150"/>
  <c r="AP66" i="150"/>
  <c r="AO65" i="150"/>
  <c r="AO66" i="150"/>
  <c r="AN65" i="150"/>
  <c r="AM65" i="150"/>
  <c r="AM66" i="150"/>
  <c r="AL65" i="150"/>
  <c r="AL66" i="150"/>
  <c r="AK65" i="150"/>
  <c r="AK66" i="150"/>
  <c r="AJ65" i="150"/>
  <c r="AI65" i="150"/>
  <c r="AI66" i="150"/>
  <c r="AH65" i="150"/>
  <c r="AH66" i="150"/>
  <c r="AG65" i="150"/>
  <c r="AF65" i="150"/>
  <c r="AF66" i="150"/>
  <c r="AE65" i="150"/>
  <c r="AE66" i="150"/>
  <c r="AD65" i="150"/>
  <c r="AD66" i="150"/>
  <c r="AC65" i="150"/>
  <c r="AC66" i="150"/>
  <c r="AB65" i="150"/>
  <c r="AB66" i="150"/>
  <c r="AA65" i="150"/>
  <c r="AA66" i="150"/>
  <c r="Z65" i="150"/>
  <c r="Z66" i="150"/>
  <c r="Y65" i="150"/>
  <c r="Y66" i="150"/>
  <c r="X65" i="150"/>
  <c r="X66" i="150"/>
  <c r="W65" i="150"/>
  <c r="V65" i="150"/>
  <c r="V66" i="150"/>
  <c r="U65" i="150"/>
  <c r="U66" i="150"/>
  <c r="T65" i="150"/>
  <c r="T66" i="150"/>
  <c r="S65" i="150"/>
  <c r="S66" i="150"/>
  <c r="R65" i="150"/>
  <c r="R66" i="150"/>
  <c r="Q65" i="150"/>
  <c r="Q66" i="150"/>
  <c r="P65" i="150"/>
  <c r="P66" i="150"/>
  <c r="O65" i="150"/>
  <c r="O66" i="150"/>
  <c r="N65" i="150"/>
  <c r="N66" i="150"/>
  <c r="M65" i="150"/>
  <c r="M66" i="150"/>
  <c r="L65" i="150"/>
  <c r="L66" i="150" s="1"/>
  <c r="K65" i="150"/>
  <c r="J65" i="150"/>
  <c r="J66" i="150" s="1"/>
  <c r="I65" i="150"/>
  <c r="I66" i="150"/>
  <c r="H65" i="150"/>
  <c r="H66" i="150"/>
  <c r="G65" i="150"/>
  <c r="F65" i="150"/>
  <c r="F66" i="150"/>
  <c r="E65" i="150"/>
  <c r="E66" i="150"/>
  <c r="D65" i="150"/>
  <c r="D66" i="150"/>
  <c r="C65" i="150"/>
  <c r="C66" i="150"/>
  <c r="B65" i="150"/>
  <c r="B66" i="150"/>
  <c r="AW50" i="150"/>
  <c r="AV50" i="150"/>
  <c r="AV51" i="150"/>
  <c r="AU50" i="150"/>
  <c r="AU51" i="150"/>
  <c r="AT50" i="150"/>
  <c r="AT51" i="150"/>
  <c r="AS50" i="150"/>
  <c r="AS51" i="150"/>
  <c r="AR50" i="150"/>
  <c r="AR51" i="150"/>
  <c r="AQ50" i="150"/>
  <c r="AQ51" i="150"/>
  <c r="AP50" i="150"/>
  <c r="AP51" i="150"/>
  <c r="AO50" i="150"/>
  <c r="AN50" i="150"/>
  <c r="AN51" i="150"/>
  <c r="AM50" i="150"/>
  <c r="AL50" i="150"/>
  <c r="AL51" i="150"/>
  <c r="AK50" i="150"/>
  <c r="AK51" i="150"/>
  <c r="AJ50" i="150"/>
  <c r="AJ51" i="150"/>
  <c r="AI50" i="150"/>
  <c r="AI51" i="150"/>
  <c r="AH50" i="150"/>
  <c r="AH51" i="150"/>
  <c r="AG50" i="150"/>
  <c r="AF50" i="150"/>
  <c r="AF51" i="150"/>
  <c r="AE50" i="150"/>
  <c r="AE51" i="150"/>
  <c r="AD50" i="150"/>
  <c r="AD51" i="150"/>
  <c r="AC50" i="150"/>
  <c r="AC51" i="150"/>
  <c r="AB50" i="150"/>
  <c r="AB51" i="150"/>
  <c r="AA50" i="150"/>
  <c r="Z50" i="150"/>
  <c r="Z51" i="150"/>
  <c r="Y50" i="150"/>
  <c r="Y51" i="150"/>
  <c r="X50" i="150"/>
  <c r="X51" i="150"/>
  <c r="W50" i="150"/>
  <c r="W51" i="150"/>
  <c r="V50" i="150"/>
  <c r="V51" i="150"/>
  <c r="U50" i="150"/>
  <c r="T50" i="150"/>
  <c r="T51" i="150"/>
  <c r="S50" i="150"/>
  <c r="S51" i="150"/>
  <c r="R50" i="150"/>
  <c r="R51" i="150"/>
  <c r="Q50" i="150"/>
  <c r="Q51" i="150"/>
  <c r="P50" i="150"/>
  <c r="P51" i="150"/>
  <c r="O50" i="150"/>
  <c r="O51" i="150"/>
  <c r="N50" i="150"/>
  <c r="N51" i="150"/>
  <c r="M50" i="150"/>
  <c r="M51" i="150"/>
  <c r="L50" i="150"/>
  <c r="L51" i="150"/>
  <c r="K50" i="150"/>
  <c r="K51" i="150" s="1"/>
  <c r="J50" i="150"/>
  <c r="J51" i="150" s="1"/>
  <c r="I50" i="150"/>
  <c r="I51" i="150" s="1"/>
  <c r="H50" i="150"/>
  <c r="H51" i="150"/>
  <c r="G50" i="150"/>
  <c r="G51" i="150" s="1"/>
  <c r="F50" i="150"/>
  <c r="F51" i="150" s="1"/>
  <c r="E50" i="150"/>
  <c r="E51" i="150"/>
  <c r="D50" i="150"/>
  <c r="D51" i="150"/>
  <c r="C50" i="150"/>
  <c r="C51" i="150"/>
  <c r="B50" i="150"/>
  <c r="B51" i="150" s="1"/>
  <c r="AW35" i="150"/>
  <c r="AW36" i="150"/>
  <c r="AV35" i="150"/>
  <c r="AV36" i="150"/>
  <c r="AU35" i="150"/>
  <c r="AT35" i="150"/>
  <c r="AT36" i="150"/>
  <c r="AS35" i="150"/>
  <c r="AS36" i="150"/>
  <c r="AR35" i="150"/>
  <c r="AR36" i="150"/>
  <c r="AQ35" i="150"/>
  <c r="AQ36" i="150"/>
  <c r="AP35" i="150"/>
  <c r="AP36" i="150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/>
  <c r="AI35" i="150"/>
  <c r="AI36" i="150"/>
  <c r="AH35" i="150"/>
  <c r="AH36" i="150"/>
  <c r="AG35" i="150"/>
  <c r="AG36" i="150"/>
  <c r="AF35" i="150"/>
  <c r="AF36" i="150"/>
  <c r="AE35" i="150"/>
  <c r="AD35" i="150"/>
  <c r="AD36" i="150"/>
  <c r="AC35" i="150"/>
  <c r="AC36" i="150"/>
  <c r="AB35" i="150"/>
  <c r="AB36" i="150"/>
  <c r="AA35" i="150"/>
  <c r="Z35" i="150"/>
  <c r="Z36" i="150"/>
  <c r="Y35" i="150"/>
  <c r="Y36" i="150"/>
  <c r="X35" i="150"/>
  <c r="X36" i="150"/>
  <c r="W35" i="150"/>
  <c r="W36" i="150"/>
  <c r="V35" i="150"/>
  <c r="V36" i="150"/>
  <c r="U35" i="150"/>
  <c r="U36" i="150"/>
  <c r="T35" i="150"/>
  <c r="T36" i="150"/>
  <c r="S35" i="150"/>
  <c r="S36" i="150"/>
  <c r="R35" i="150"/>
  <c r="R36" i="150"/>
  <c r="Q35" i="150"/>
  <c r="P35" i="150"/>
  <c r="P36" i="150"/>
  <c r="O35" i="150"/>
  <c r="O36" i="150"/>
  <c r="N35" i="150"/>
  <c r="N36" i="150"/>
  <c r="M35" i="150"/>
  <c r="M36" i="150"/>
  <c r="L35" i="150"/>
  <c r="L36" i="150"/>
  <c r="K35" i="150"/>
  <c r="K36" i="150"/>
  <c r="J35" i="150"/>
  <c r="J36" i="150"/>
  <c r="I35" i="150"/>
  <c r="I36" i="150"/>
  <c r="H35" i="150"/>
  <c r="H36" i="150"/>
  <c r="G35" i="150"/>
  <c r="G36" i="150"/>
  <c r="F35" i="150"/>
  <c r="F36" i="150"/>
  <c r="E35" i="150"/>
  <c r="E36" i="150"/>
  <c r="D35" i="150"/>
  <c r="D36" i="150"/>
  <c r="C35" i="150"/>
  <c r="C36" i="150"/>
  <c r="B35" i="150"/>
  <c r="B36" i="150"/>
  <c r="AW20" i="150"/>
  <c r="AW21" i="150"/>
  <c r="AV20" i="150"/>
  <c r="AV21" i="150"/>
  <c r="AU20" i="150"/>
  <c r="AU21" i="150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/>
  <c r="AN20" i="150"/>
  <c r="AM20" i="150"/>
  <c r="AM21" i="150"/>
  <c r="AL20" i="150"/>
  <c r="AL21" i="150"/>
  <c r="AK20" i="150"/>
  <c r="AK21" i="150"/>
  <c r="AJ20" i="150"/>
  <c r="AJ21" i="150"/>
  <c r="AI20" i="150"/>
  <c r="AI21" i="150"/>
  <c r="AH20" i="150"/>
  <c r="AH21" i="150"/>
  <c r="AG20" i="150"/>
  <c r="AG21" i="150"/>
  <c r="AF20" i="150"/>
  <c r="AE20" i="150"/>
  <c r="AE21" i="150"/>
  <c r="AD20" i="150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U20" i="150"/>
  <c r="U21" i="150"/>
  <c r="T20" i="150"/>
  <c r="T21" i="150"/>
  <c r="S20" i="150"/>
  <c r="S21" i="150"/>
  <c r="R20" i="150"/>
  <c r="R21" i="150"/>
  <c r="Q20" i="150"/>
  <c r="Q21" i="150"/>
  <c r="P20" i="150"/>
  <c r="P21" i="150"/>
  <c r="O20" i="150"/>
  <c r="O21" i="150"/>
  <c r="N20" i="150"/>
  <c r="N21" i="150"/>
  <c r="M20" i="150"/>
  <c r="M21" i="150"/>
  <c r="L20" i="150"/>
  <c r="L21" i="150"/>
  <c r="K20" i="150"/>
  <c r="K21" i="150"/>
  <c r="J20" i="150"/>
  <c r="J21" i="150"/>
  <c r="I20" i="150"/>
  <c r="I21" i="150"/>
  <c r="H20" i="150"/>
  <c r="H21" i="150" s="1"/>
  <c r="G20" i="150"/>
  <c r="G21" i="150"/>
  <c r="F20" i="150"/>
  <c r="F21" i="150"/>
  <c r="E20" i="150"/>
  <c r="E21" i="150"/>
  <c r="D20" i="150"/>
  <c r="D21" i="150"/>
  <c r="C20" i="150"/>
  <c r="C21" i="150"/>
  <c r="B20" i="150"/>
  <c r="B21" i="150"/>
  <c r="AW5" i="150"/>
  <c r="AW6" i="150"/>
  <c r="AV5" i="150"/>
  <c r="AV6" i="150"/>
  <c r="AU5" i="150"/>
  <c r="AU6" i="150"/>
  <c r="AT5" i="150"/>
  <c r="AT6" i="150"/>
  <c r="AS5" i="150"/>
  <c r="AS6" i="150"/>
  <c r="AR5" i="150"/>
  <c r="AR6" i="150"/>
  <c r="AQ5" i="150"/>
  <c r="AQ6" i="150"/>
  <c r="AP5" i="150"/>
  <c r="AP6" i="150"/>
  <c r="AO5" i="150"/>
  <c r="AO6" i="150"/>
  <c r="AN5" i="150"/>
  <c r="AN6" i="150"/>
  <c r="AM5" i="150"/>
  <c r="AM6" i="150"/>
  <c r="AL5" i="150"/>
  <c r="AL6" i="150"/>
  <c r="AK5" i="150"/>
  <c r="AK6" i="150"/>
  <c r="AJ5" i="150"/>
  <c r="AJ6" i="150"/>
  <c r="AI5" i="150"/>
  <c r="AI6" i="150"/>
  <c r="AH5" i="150"/>
  <c r="AH6" i="150"/>
  <c r="AG5" i="150"/>
  <c r="AG6" i="150"/>
  <c r="AF5" i="150"/>
  <c r="AF6" i="150"/>
  <c r="AE5" i="150"/>
  <c r="AE6" i="150"/>
  <c r="AD5" i="150"/>
  <c r="AD6" i="150"/>
  <c r="AC5" i="150"/>
  <c r="AC6" i="150"/>
  <c r="AB5" i="150"/>
  <c r="AB6" i="150"/>
  <c r="AA5" i="150"/>
  <c r="AA6" i="150"/>
  <c r="Z5" i="150"/>
  <c r="Z6" i="150"/>
  <c r="Y5" i="150"/>
  <c r="Y6" i="150"/>
  <c r="X5" i="150"/>
  <c r="X6" i="150" s="1"/>
  <c r="W5" i="150"/>
  <c r="W6" i="150" s="1"/>
  <c r="V5" i="150"/>
  <c r="V6" i="150" s="1"/>
  <c r="U5" i="150"/>
  <c r="U6" i="150" s="1"/>
  <c r="T5" i="150"/>
  <c r="T6" i="150" s="1"/>
  <c r="S5" i="150"/>
  <c r="S6" i="150" s="1"/>
  <c r="R5" i="150"/>
  <c r="R6" i="150" s="1"/>
  <c r="Q5" i="150"/>
  <c r="Q6" i="150" s="1"/>
  <c r="P5" i="150"/>
  <c r="P6" i="150"/>
  <c r="O5" i="150"/>
  <c r="O6" i="150"/>
  <c r="N5" i="150"/>
  <c r="N6" i="150"/>
  <c r="M5" i="150"/>
  <c r="M6" i="150"/>
  <c r="L5" i="150"/>
  <c r="L6" i="150"/>
  <c r="K5" i="150"/>
  <c r="K6" i="150"/>
  <c r="J5" i="150"/>
  <c r="J6" i="150"/>
  <c r="I5" i="150"/>
  <c r="I6" i="150"/>
  <c r="H5" i="150"/>
  <c r="H6" i="150"/>
  <c r="G5" i="150"/>
  <c r="G6" i="150"/>
  <c r="F5" i="150"/>
  <c r="F6" i="150"/>
  <c r="E5" i="150"/>
  <c r="E6" i="150"/>
  <c r="D5" i="150"/>
  <c r="D6" i="150"/>
  <c r="C5" i="150"/>
  <c r="C6" i="150"/>
  <c r="B5" i="150"/>
  <c r="B6" i="150"/>
  <c r="AW66" i="150"/>
  <c r="AT66" i="150"/>
  <c r="AN66" i="150"/>
  <c r="AJ66" i="150"/>
  <c r="AG66" i="150"/>
  <c r="W66" i="150"/>
  <c r="K66" i="150"/>
  <c r="G66" i="150"/>
  <c r="AW51" i="150"/>
  <c r="AO51" i="150"/>
  <c r="AM51" i="150"/>
  <c r="AG51" i="150"/>
  <c r="AA51" i="150"/>
  <c r="U51" i="150"/>
  <c r="AU36" i="150"/>
  <c r="AE36" i="150"/>
  <c r="AA36" i="150"/>
  <c r="Q36" i="150"/>
  <c r="AN21" i="150"/>
  <c r="AF21" i="150"/>
  <c r="AD21" i="150"/>
  <c r="V21" i="150"/>
  <c r="AN1" i="150"/>
  <c r="AA1" i="150"/>
  <c r="AW65" i="149"/>
  <c r="AV65" i="149"/>
  <c r="AV66" i="149"/>
  <c r="AU65" i="149"/>
  <c r="AU66" i="149"/>
  <c r="AT65" i="149"/>
  <c r="AS65" i="149"/>
  <c r="AS66" i="149"/>
  <c r="AR65" i="149"/>
  <c r="AR66" i="149"/>
  <c r="AQ65" i="149"/>
  <c r="AQ66" i="149"/>
  <c r="AP65" i="149"/>
  <c r="AO65" i="149"/>
  <c r="AO66" i="149"/>
  <c r="AN65" i="149"/>
  <c r="AN66" i="149"/>
  <c r="AM65" i="149"/>
  <c r="AM66" i="149"/>
  <c r="AL65" i="149"/>
  <c r="AK65" i="149"/>
  <c r="AK66" i="149"/>
  <c r="AJ65" i="149"/>
  <c r="AJ66" i="149"/>
  <c r="AI65" i="149"/>
  <c r="AH65" i="149"/>
  <c r="AH66" i="149"/>
  <c r="AG65" i="149"/>
  <c r="AF65" i="149"/>
  <c r="AF66" i="149"/>
  <c r="AE65" i="149"/>
  <c r="AE66" i="149"/>
  <c r="AD65" i="149"/>
  <c r="AC65" i="149"/>
  <c r="AC66" i="149"/>
  <c r="AB65" i="149"/>
  <c r="AB66" i="149"/>
  <c r="AA65" i="149"/>
  <c r="AA66" i="149"/>
  <c r="Z65" i="149"/>
  <c r="Z66" i="149"/>
  <c r="Y65" i="149"/>
  <c r="Y66" i="149"/>
  <c r="X65" i="149"/>
  <c r="X66" i="149"/>
  <c r="W65" i="149"/>
  <c r="V65" i="149"/>
  <c r="V66" i="149"/>
  <c r="U65" i="149"/>
  <c r="U66" i="149"/>
  <c r="T65" i="149"/>
  <c r="T66" i="149"/>
  <c r="S65" i="149"/>
  <c r="R65" i="149"/>
  <c r="R66" i="149"/>
  <c r="Q65" i="149"/>
  <c r="Q66" i="149"/>
  <c r="P65" i="149"/>
  <c r="P66" i="149"/>
  <c r="O65" i="149"/>
  <c r="O66" i="149"/>
  <c r="N65" i="149"/>
  <c r="N66" i="149"/>
  <c r="M65" i="149"/>
  <c r="M66" i="149"/>
  <c r="L65" i="149"/>
  <c r="K65" i="149"/>
  <c r="K66" i="149" s="1"/>
  <c r="J65" i="149"/>
  <c r="J66" i="149" s="1"/>
  <c r="I65" i="149"/>
  <c r="I66" i="149"/>
  <c r="H65" i="149"/>
  <c r="H66" i="149"/>
  <c r="G65" i="149"/>
  <c r="G66" i="149"/>
  <c r="F65" i="149"/>
  <c r="F66" i="149"/>
  <c r="E65" i="149"/>
  <c r="E66" i="149"/>
  <c r="D65" i="149"/>
  <c r="D66" i="149"/>
  <c r="C65" i="149"/>
  <c r="B65" i="149"/>
  <c r="B66" i="149" s="1"/>
  <c r="AW50" i="149"/>
  <c r="AV50" i="149"/>
  <c r="AV51" i="149"/>
  <c r="AU50" i="149"/>
  <c r="AT50" i="149"/>
  <c r="AS50" i="149"/>
  <c r="AS51" i="149"/>
  <c r="AR50" i="149"/>
  <c r="AR51" i="149"/>
  <c r="AQ50" i="149"/>
  <c r="AP50" i="149"/>
  <c r="AO50" i="149"/>
  <c r="AO51" i="149"/>
  <c r="AN50" i="149"/>
  <c r="AN51" i="149"/>
  <c r="AM50" i="149"/>
  <c r="AL50" i="149"/>
  <c r="AK50" i="149"/>
  <c r="AJ50" i="149"/>
  <c r="AJ51" i="149"/>
  <c r="AI50" i="149"/>
  <c r="AH50" i="149"/>
  <c r="AG50" i="149"/>
  <c r="AF50" i="149"/>
  <c r="AF51" i="149"/>
  <c r="AE50" i="149"/>
  <c r="AD50" i="149"/>
  <c r="AC50" i="149"/>
  <c r="AC51" i="149"/>
  <c r="AB50" i="149"/>
  <c r="AB51" i="149"/>
  <c r="AA50" i="149"/>
  <c r="Z50" i="149"/>
  <c r="Y50" i="149"/>
  <c r="Y51" i="149"/>
  <c r="X50" i="149"/>
  <c r="X51" i="149"/>
  <c r="W50" i="149"/>
  <c r="V50" i="149"/>
  <c r="U50" i="149"/>
  <c r="T50" i="149"/>
  <c r="T51" i="149"/>
  <c r="S50" i="149"/>
  <c r="S51" i="149"/>
  <c r="R50" i="149"/>
  <c r="Q50" i="149"/>
  <c r="P50" i="149"/>
  <c r="P51" i="149"/>
  <c r="O50" i="149"/>
  <c r="O51" i="149"/>
  <c r="N50" i="149"/>
  <c r="N51" i="149"/>
  <c r="M50" i="149"/>
  <c r="M51" i="149"/>
  <c r="L50" i="149"/>
  <c r="L51" i="149"/>
  <c r="K50" i="149"/>
  <c r="J50" i="149"/>
  <c r="J51" i="149"/>
  <c r="I50" i="149"/>
  <c r="I51" i="149" s="1"/>
  <c r="H50" i="149"/>
  <c r="H51" i="149"/>
  <c r="G50" i="149"/>
  <c r="G51" i="149" s="1"/>
  <c r="F50" i="149"/>
  <c r="F51" i="149" s="1"/>
  <c r="E50" i="149"/>
  <c r="E51" i="149"/>
  <c r="D50" i="149"/>
  <c r="C50" i="149"/>
  <c r="C51" i="149"/>
  <c r="B50" i="149"/>
  <c r="B51" i="149"/>
  <c r="AW35" i="149"/>
  <c r="AW36" i="149"/>
  <c r="AV35" i="149"/>
  <c r="AU35" i="149"/>
  <c r="AU36" i="149"/>
  <c r="AT35" i="149"/>
  <c r="AT36" i="149"/>
  <c r="AS35" i="149"/>
  <c r="AS36" i="149"/>
  <c r="AR35" i="149"/>
  <c r="AR36" i="149"/>
  <c r="AQ35" i="149"/>
  <c r="AQ36" i="149"/>
  <c r="AP35" i="149"/>
  <c r="AP36" i="149"/>
  <c r="AO35" i="149"/>
  <c r="AO36" i="149"/>
  <c r="AN35" i="149"/>
  <c r="AM35" i="149"/>
  <c r="AL35" i="149"/>
  <c r="AL36" i="149"/>
  <c r="AK35" i="149"/>
  <c r="AK36" i="149"/>
  <c r="AJ35" i="149"/>
  <c r="AI35" i="149"/>
  <c r="AH35" i="149"/>
  <c r="AH36" i="149"/>
  <c r="AG35" i="149"/>
  <c r="AG36" i="149"/>
  <c r="AF35" i="149"/>
  <c r="AE35" i="149"/>
  <c r="AE36" i="149"/>
  <c r="AD35" i="149"/>
  <c r="AD36" i="149"/>
  <c r="AC35" i="149"/>
  <c r="AB35" i="149"/>
  <c r="AA35" i="149"/>
  <c r="AA36" i="149"/>
  <c r="Z35" i="149"/>
  <c r="Z36" i="149"/>
  <c r="Y35" i="149"/>
  <c r="Y36" i="149"/>
  <c r="X35" i="149"/>
  <c r="X36" i="149"/>
  <c r="W35" i="149"/>
  <c r="V35" i="149"/>
  <c r="V36" i="149"/>
  <c r="U35" i="149"/>
  <c r="U36" i="149"/>
  <c r="T35" i="149"/>
  <c r="S35" i="149"/>
  <c r="S36" i="149"/>
  <c r="R35" i="149"/>
  <c r="R36" i="149"/>
  <c r="Q35" i="149"/>
  <c r="Q36" i="149"/>
  <c r="P35" i="149"/>
  <c r="P36" i="149"/>
  <c r="O35" i="149"/>
  <c r="O36" i="149"/>
  <c r="N35" i="149"/>
  <c r="N36" i="149"/>
  <c r="M35" i="149"/>
  <c r="M36" i="149"/>
  <c r="L35" i="149"/>
  <c r="L36" i="149"/>
  <c r="K35" i="149"/>
  <c r="K36" i="149"/>
  <c r="J35" i="149"/>
  <c r="J36" i="149"/>
  <c r="I35" i="149"/>
  <c r="I36" i="149"/>
  <c r="H35" i="149"/>
  <c r="H36" i="149"/>
  <c r="G35" i="149"/>
  <c r="G36" i="149"/>
  <c r="F35" i="149"/>
  <c r="F36" i="149"/>
  <c r="E35" i="149"/>
  <c r="E36" i="149"/>
  <c r="D35" i="149"/>
  <c r="C35" i="149"/>
  <c r="C36" i="149"/>
  <c r="B35" i="149"/>
  <c r="B36" i="149"/>
  <c r="AW20" i="149"/>
  <c r="AW21" i="149"/>
  <c r="AV20" i="149"/>
  <c r="AU20" i="149"/>
  <c r="AU21" i="149"/>
  <c r="AT20" i="149"/>
  <c r="AS20" i="149"/>
  <c r="AS21" i="149"/>
  <c r="AR20" i="149"/>
  <c r="AQ20" i="149"/>
  <c r="AQ21" i="149"/>
  <c r="AP20" i="149"/>
  <c r="AP21" i="149"/>
  <c r="AO20" i="149"/>
  <c r="AO21" i="149"/>
  <c r="AN20" i="149"/>
  <c r="AM20" i="149"/>
  <c r="AL20" i="149"/>
  <c r="AL21" i="149"/>
  <c r="AK20" i="149"/>
  <c r="AK21" i="149"/>
  <c r="AJ20" i="149"/>
  <c r="AJ21" i="149"/>
  <c r="AI20" i="149"/>
  <c r="AH20" i="149"/>
  <c r="AH21" i="149"/>
  <c r="AG20" i="149"/>
  <c r="AG21" i="149"/>
  <c r="AF20" i="149"/>
  <c r="AE20" i="149"/>
  <c r="AE21" i="149"/>
  <c r="AD20" i="149"/>
  <c r="AD21" i="149"/>
  <c r="AC20" i="149"/>
  <c r="AC21" i="149"/>
  <c r="AB20" i="149"/>
  <c r="AB21" i="149"/>
  <c r="AA20" i="149"/>
  <c r="AA21" i="149"/>
  <c r="Z20" i="149"/>
  <c r="Z21" i="149"/>
  <c r="Y20" i="149"/>
  <c r="Y21" i="149"/>
  <c r="X20" i="149"/>
  <c r="W20" i="149"/>
  <c r="V20" i="149"/>
  <c r="V21" i="149"/>
  <c r="U20" i="149"/>
  <c r="U21" i="149"/>
  <c r="T20" i="149"/>
  <c r="T21" i="149"/>
  <c r="S20" i="149"/>
  <c r="R20" i="149"/>
  <c r="R21" i="149"/>
  <c r="Q20" i="149"/>
  <c r="Q21" i="149"/>
  <c r="P20" i="149"/>
  <c r="O20" i="149"/>
  <c r="O21" i="149"/>
  <c r="N20" i="149"/>
  <c r="N21" i="149"/>
  <c r="M20" i="149"/>
  <c r="M21" i="149"/>
  <c r="L20" i="149"/>
  <c r="L21" i="149"/>
  <c r="K20" i="149"/>
  <c r="K21" i="149"/>
  <c r="J20" i="149"/>
  <c r="J21" i="149"/>
  <c r="I20" i="149"/>
  <c r="I21" i="149"/>
  <c r="H20" i="149"/>
  <c r="H21" i="149" s="1"/>
  <c r="G20" i="149"/>
  <c r="F20" i="149"/>
  <c r="F21" i="149"/>
  <c r="E20" i="149"/>
  <c r="E21" i="149"/>
  <c r="D20" i="149"/>
  <c r="C20" i="149"/>
  <c r="C21" i="149"/>
  <c r="B20" i="149"/>
  <c r="B21" i="149"/>
  <c r="AW5" i="149"/>
  <c r="AW6" i="149"/>
  <c r="AV5" i="149"/>
  <c r="AV6" i="149"/>
  <c r="AU5" i="149"/>
  <c r="AU6" i="149"/>
  <c r="AT5" i="149"/>
  <c r="AT6" i="149"/>
  <c r="AS5" i="149"/>
  <c r="AS6" i="149"/>
  <c r="AR5" i="149"/>
  <c r="AQ5" i="149"/>
  <c r="AQ6" i="149"/>
  <c r="AP5" i="149"/>
  <c r="AP6" i="149"/>
  <c r="AO5" i="149"/>
  <c r="AO6" i="149"/>
  <c r="AN5" i="149"/>
  <c r="AN6" i="149"/>
  <c r="AM5" i="149"/>
  <c r="AM6" i="149"/>
  <c r="AL5" i="149"/>
  <c r="AL6" i="149"/>
  <c r="AK5" i="149"/>
  <c r="AK6" i="149"/>
  <c r="AJ5" i="149"/>
  <c r="AJ6" i="149"/>
  <c r="AI5" i="149"/>
  <c r="AI6" i="149"/>
  <c r="AH5" i="149"/>
  <c r="AH6" i="149"/>
  <c r="AG5" i="149"/>
  <c r="AG6" i="149"/>
  <c r="AF5" i="149"/>
  <c r="AF6" i="149"/>
  <c r="AE5" i="149"/>
  <c r="AE6" i="149"/>
  <c r="AD5" i="149"/>
  <c r="AD6" i="149"/>
  <c r="AC5" i="149"/>
  <c r="AC6" i="149"/>
  <c r="AB5" i="149"/>
  <c r="AB6" i="149"/>
  <c r="AA5" i="149"/>
  <c r="AA6" i="149"/>
  <c r="Z5" i="149"/>
  <c r="Z6" i="149"/>
  <c r="Y5" i="149"/>
  <c r="Y6" i="149"/>
  <c r="X5" i="149"/>
  <c r="X6" i="149"/>
  <c r="W5" i="149"/>
  <c r="W6" i="149"/>
  <c r="V5" i="149"/>
  <c r="V6" i="149"/>
  <c r="U5" i="149"/>
  <c r="U6" i="149"/>
  <c r="T5" i="149"/>
  <c r="T6" i="149"/>
  <c r="S5" i="149"/>
  <c r="S6" i="149"/>
  <c r="R5" i="149"/>
  <c r="R6" i="149"/>
  <c r="Q5" i="149"/>
  <c r="Q6" i="149"/>
  <c r="P5" i="149"/>
  <c r="P6" i="149" s="1"/>
  <c r="O5" i="149"/>
  <c r="O6" i="149" s="1"/>
  <c r="N5" i="149"/>
  <c r="N6" i="149" s="1"/>
  <c r="M5" i="149"/>
  <c r="M6" i="149"/>
  <c r="L5" i="149"/>
  <c r="L6" i="149"/>
  <c r="K5" i="149"/>
  <c r="K6" i="149"/>
  <c r="J5" i="149"/>
  <c r="J6" i="149"/>
  <c r="I5" i="149"/>
  <c r="I6" i="149"/>
  <c r="H5" i="149"/>
  <c r="H6" i="149"/>
  <c r="G5" i="149"/>
  <c r="G6" i="149"/>
  <c r="F5" i="149"/>
  <c r="F6" i="149"/>
  <c r="E5" i="149"/>
  <c r="E6" i="149"/>
  <c r="D5" i="149"/>
  <c r="D6" i="149"/>
  <c r="C5" i="149"/>
  <c r="C6" i="149"/>
  <c r="B5" i="149"/>
  <c r="B6" i="149"/>
  <c r="AW66" i="149"/>
  <c r="AT66" i="149"/>
  <c r="AP66" i="149"/>
  <c r="AL66" i="149"/>
  <c r="AI66" i="149"/>
  <c r="AG66" i="149"/>
  <c r="AD66" i="149"/>
  <c r="W66" i="149"/>
  <c r="S66" i="149"/>
  <c r="L66" i="149"/>
  <c r="C66" i="149"/>
  <c r="AW51" i="149"/>
  <c r="AU51" i="149"/>
  <c r="AT51" i="149"/>
  <c r="AQ51" i="149"/>
  <c r="AP51" i="149"/>
  <c r="AM51" i="149"/>
  <c r="AL51" i="149"/>
  <c r="AK51" i="149"/>
  <c r="AI51" i="149"/>
  <c r="AH51" i="149"/>
  <c r="AG51" i="149"/>
  <c r="AE51" i="149"/>
  <c r="AD51" i="149"/>
  <c r="AA51" i="149"/>
  <c r="Z51" i="149"/>
  <c r="W51" i="149"/>
  <c r="V51" i="149"/>
  <c r="U51" i="149"/>
  <c r="R51" i="149"/>
  <c r="Q51" i="149"/>
  <c r="K51" i="149"/>
  <c r="D51" i="149"/>
  <c r="AV36" i="149"/>
  <c r="AN36" i="149"/>
  <c r="AM36" i="149"/>
  <c r="AJ36" i="149"/>
  <c r="AI36" i="149"/>
  <c r="AF36" i="149"/>
  <c r="AC36" i="149"/>
  <c r="AB36" i="149"/>
  <c r="W36" i="149"/>
  <c r="T36" i="149"/>
  <c r="D36" i="149"/>
  <c r="AV21" i="149"/>
  <c r="AT21" i="149"/>
  <c r="AR21" i="149"/>
  <c r="AN21" i="149"/>
  <c r="AM21" i="149"/>
  <c r="AI21" i="149"/>
  <c r="AF21" i="149"/>
  <c r="X21" i="149"/>
  <c r="W21" i="149"/>
  <c r="S21" i="149"/>
  <c r="P21" i="149"/>
  <c r="G21" i="149"/>
  <c r="D21" i="149"/>
  <c r="AR6" i="149"/>
  <c r="AN1" i="149"/>
  <c r="AA1" i="149"/>
  <c r="AW65" i="147"/>
  <c r="AV65" i="147"/>
  <c r="AV66" i="147"/>
  <c r="AU65" i="147"/>
  <c r="AU66" i="147"/>
  <c r="AT65" i="147"/>
  <c r="AT66" i="147"/>
  <c r="AS65" i="147"/>
  <c r="AR65" i="147"/>
  <c r="AQ65" i="147"/>
  <c r="AQ66" i="147"/>
  <c r="AP65" i="147"/>
  <c r="AO65" i="147"/>
  <c r="AN65" i="147"/>
  <c r="AN66" i="147"/>
  <c r="AM65" i="147"/>
  <c r="AM66" i="147"/>
  <c r="AL65" i="147"/>
  <c r="AK65" i="147"/>
  <c r="AJ65" i="147"/>
  <c r="AJ66" i="147"/>
  <c r="AI65" i="147"/>
  <c r="AI66" i="147"/>
  <c r="AH65" i="147"/>
  <c r="AH66" i="147"/>
  <c r="AG65" i="147"/>
  <c r="AG66" i="147"/>
  <c r="AF65" i="147"/>
  <c r="AE65" i="147"/>
  <c r="AE66" i="147"/>
  <c r="AD65" i="147"/>
  <c r="AD66" i="147"/>
  <c r="AC65" i="147"/>
  <c r="AB65" i="147"/>
  <c r="AA65" i="147"/>
  <c r="AA66" i="147"/>
  <c r="Z65" i="147"/>
  <c r="Y65" i="147"/>
  <c r="X65" i="147"/>
  <c r="W65" i="147"/>
  <c r="W66" i="147"/>
  <c r="V65" i="147"/>
  <c r="U65" i="147"/>
  <c r="U66" i="147"/>
  <c r="T65" i="147"/>
  <c r="S65" i="147"/>
  <c r="S66" i="147"/>
  <c r="R65" i="147"/>
  <c r="R66" i="147"/>
  <c r="Q65" i="147"/>
  <c r="Q66" i="147"/>
  <c r="P65" i="147"/>
  <c r="P66" i="147"/>
  <c r="O65" i="147"/>
  <c r="O66" i="147"/>
  <c r="N65" i="147"/>
  <c r="M65" i="147"/>
  <c r="M66" i="147"/>
  <c r="L65" i="147"/>
  <c r="L66" i="147"/>
  <c r="K65" i="147"/>
  <c r="K66" i="147" s="1"/>
  <c r="J65" i="147"/>
  <c r="J66" i="147" s="1"/>
  <c r="I65" i="147"/>
  <c r="I66" i="147"/>
  <c r="H65" i="147"/>
  <c r="G65" i="147"/>
  <c r="G66" i="147"/>
  <c r="F65" i="147"/>
  <c r="F66" i="147"/>
  <c r="E65" i="147"/>
  <c r="E66" i="147"/>
  <c r="D65" i="147"/>
  <c r="D66" i="147"/>
  <c r="C65" i="147"/>
  <c r="C66" i="147"/>
  <c r="B65" i="147"/>
  <c r="B66" i="147"/>
  <c r="AW50" i="147"/>
  <c r="AW51" i="147"/>
  <c r="AV50" i="147"/>
  <c r="AU50" i="147"/>
  <c r="AT50" i="147"/>
  <c r="AT51" i="147"/>
  <c r="AS50" i="147"/>
  <c r="AS51" i="147"/>
  <c r="AR50" i="147"/>
  <c r="AQ50" i="147"/>
  <c r="AQ51" i="147"/>
  <c r="AP50" i="147"/>
  <c r="AO50" i="147"/>
  <c r="AO51" i="147"/>
  <c r="AN50" i="147"/>
  <c r="AN51" i="147"/>
  <c r="AM50" i="147"/>
  <c r="AM51" i="147"/>
  <c r="AL50" i="147"/>
  <c r="AK50" i="147"/>
  <c r="AK51" i="147"/>
  <c r="AJ50" i="147"/>
  <c r="AJ51" i="147"/>
  <c r="AI50" i="147"/>
  <c r="AI51" i="147"/>
  <c r="AH50" i="147"/>
  <c r="AG50" i="147"/>
  <c r="AG51" i="147"/>
  <c r="AF50" i="147"/>
  <c r="AE50" i="147"/>
  <c r="AE51" i="147"/>
  <c r="AD50" i="147"/>
  <c r="AD51" i="147"/>
  <c r="AC50" i="147"/>
  <c r="AC51" i="147"/>
  <c r="AB50" i="147"/>
  <c r="AA50" i="147"/>
  <c r="AA51" i="147"/>
  <c r="Z50" i="147"/>
  <c r="Y50" i="147"/>
  <c r="Y51" i="147"/>
  <c r="X50" i="147"/>
  <c r="X51" i="147"/>
  <c r="W50" i="147"/>
  <c r="W51" i="147"/>
  <c r="V50" i="147"/>
  <c r="U50" i="147"/>
  <c r="U51" i="147"/>
  <c r="T50" i="147"/>
  <c r="T51" i="147"/>
  <c r="S50" i="147"/>
  <c r="S51" i="147"/>
  <c r="R50" i="147"/>
  <c r="R51" i="147"/>
  <c r="Q50" i="147"/>
  <c r="Q51" i="147"/>
  <c r="P50" i="147"/>
  <c r="P51" i="147"/>
  <c r="O50" i="147"/>
  <c r="O51" i="147"/>
  <c r="N50" i="147"/>
  <c r="M50" i="147"/>
  <c r="M51" i="147"/>
  <c r="L50" i="147"/>
  <c r="L51" i="147"/>
  <c r="K50" i="147"/>
  <c r="K51" i="147" s="1"/>
  <c r="J50" i="147"/>
  <c r="J51" i="147" s="1"/>
  <c r="I50" i="147"/>
  <c r="I51" i="147" s="1"/>
  <c r="H50" i="147"/>
  <c r="G50" i="147"/>
  <c r="G51" i="147" s="1"/>
  <c r="F50" i="147"/>
  <c r="F51" i="147" s="1"/>
  <c r="E50" i="147"/>
  <c r="E51" i="147"/>
  <c r="D50" i="147"/>
  <c r="D51" i="147"/>
  <c r="C50" i="147"/>
  <c r="C51" i="147"/>
  <c r="B50" i="147"/>
  <c r="B51" i="147"/>
  <c r="AW35" i="147"/>
  <c r="AW36" i="147"/>
  <c r="AV35" i="147"/>
  <c r="AV36" i="147"/>
  <c r="AU35" i="147"/>
  <c r="AU36" i="147"/>
  <c r="AT35" i="147"/>
  <c r="AS35" i="147"/>
  <c r="AS36" i="147"/>
  <c r="AR35" i="147"/>
  <c r="AR36" i="147"/>
  <c r="AQ35" i="147"/>
  <c r="AQ36" i="147"/>
  <c r="AP35" i="147"/>
  <c r="AO35" i="147"/>
  <c r="AO36" i="147"/>
  <c r="AN35" i="147"/>
  <c r="AM35" i="147"/>
  <c r="AM36" i="147"/>
  <c r="AL35" i="147"/>
  <c r="AL36" i="147"/>
  <c r="AK35" i="147"/>
  <c r="AK36" i="147"/>
  <c r="AJ35" i="147"/>
  <c r="AI35" i="147"/>
  <c r="AH35" i="147"/>
  <c r="AG35" i="147"/>
  <c r="AG36" i="147"/>
  <c r="AF35" i="147"/>
  <c r="AF36" i="147"/>
  <c r="AE35" i="147"/>
  <c r="AE36" i="147"/>
  <c r="AD35" i="147"/>
  <c r="AC35" i="147"/>
  <c r="AC36" i="147"/>
  <c r="AB35" i="147"/>
  <c r="AB36" i="147"/>
  <c r="AA35" i="147"/>
  <c r="AA36" i="147"/>
  <c r="Z35" i="147"/>
  <c r="Y35" i="147"/>
  <c r="Y36" i="147"/>
  <c r="X35" i="147"/>
  <c r="X36" i="147"/>
  <c r="W35" i="147"/>
  <c r="W36" i="147"/>
  <c r="V35" i="147"/>
  <c r="V36" i="147"/>
  <c r="U35" i="147"/>
  <c r="U36" i="147"/>
  <c r="T35" i="147"/>
  <c r="T36" i="147"/>
  <c r="S35" i="147"/>
  <c r="S36" i="147"/>
  <c r="R35" i="147"/>
  <c r="R36" i="147"/>
  <c r="Q35" i="147"/>
  <c r="Q36" i="147"/>
  <c r="P35" i="147"/>
  <c r="P36" i="147"/>
  <c r="O35" i="147"/>
  <c r="O36" i="147"/>
  <c r="N35" i="147"/>
  <c r="N36" i="147"/>
  <c r="M35" i="147"/>
  <c r="M36" i="147"/>
  <c r="L35" i="147"/>
  <c r="L36" i="147"/>
  <c r="K35" i="147"/>
  <c r="K36" i="147"/>
  <c r="J35" i="147"/>
  <c r="J36" i="147"/>
  <c r="I35" i="147"/>
  <c r="I36" i="147"/>
  <c r="H35" i="147"/>
  <c r="H36" i="147"/>
  <c r="G35" i="147"/>
  <c r="G36" i="147"/>
  <c r="F35" i="147"/>
  <c r="F36" i="147"/>
  <c r="E35" i="147"/>
  <c r="D35" i="147"/>
  <c r="D36" i="147"/>
  <c r="C35" i="147"/>
  <c r="C36" i="147"/>
  <c r="B35" i="147"/>
  <c r="B36" i="147"/>
  <c r="AW20" i="147"/>
  <c r="AW21" i="147"/>
  <c r="AV20" i="147"/>
  <c r="AU20" i="147"/>
  <c r="AU21" i="147"/>
  <c r="AT20" i="147"/>
  <c r="AS20" i="147"/>
  <c r="AS21" i="147"/>
  <c r="AR20" i="147"/>
  <c r="AQ20" i="147"/>
  <c r="AQ21" i="147"/>
  <c r="AP20" i="147"/>
  <c r="AP21" i="147"/>
  <c r="AO20" i="147"/>
  <c r="AO21" i="147"/>
  <c r="AN20" i="147"/>
  <c r="AM20" i="147"/>
  <c r="AL20" i="147"/>
  <c r="AL21" i="147"/>
  <c r="AK20" i="147"/>
  <c r="AJ20" i="147"/>
  <c r="AJ21" i="147"/>
  <c r="AI20" i="147"/>
  <c r="AI21" i="147"/>
  <c r="AH20" i="147"/>
  <c r="AH21" i="147"/>
  <c r="AG20" i="147"/>
  <c r="AG21" i="147"/>
  <c r="AF20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X20" i="147"/>
  <c r="X21" i="147"/>
  <c r="W20" i="147"/>
  <c r="V20" i="147"/>
  <c r="U20" i="147"/>
  <c r="U21" i="147"/>
  <c r="T20" i="147"/>
  <c r="T21" i="147"/>
  <c r="S20" i="147"/>
  <c r="R20" i="147"/>
  <c r="R21" i="147"/>
  <c r="Q20" i="147"/>
  <c r="P20" i="147"/>
  <c r="O20" i="147"/>
  <c r="O21" i="147"/>
  <c r="N20" i="147"/>
  <c r="N21" i="147"/>
  <c r="M20" i="147"/>
  <c r="M21" i="147"/>
  <c r="L20" i="147"/>
  <c r="L21" i="147"/>
  <c r="K20" i="147"/>
  <c r="K21" i="147"/>
  <c r="J20" i="147"/>
  <c r="J21" i="147"/>
  <c r="I20" i="147"/>
  <c r="I21" i="147"/>
  <c r="H20" i="147"/>
  <c r="H21" i="147" s="1"/>
  <c r="G20" i="147"/>
  <c r="G21" i="147"/>
  <c r="F20" i="147"/>
  <c r="F21" i="147"/>
  <c r="E20" i="147"/>
  <c r="E21" i="147"/>
  <c r="D20" i="147"/>
  <c r="C20" i="147"/>
  <c r="C21" i="147"/>
  <c r="B20" i="147"/>
  <c r="B21" i="147"/>
  <c r="AW5" i="147"/>
  <c r="AW6" i="147"/>
  <c r="AV5" i="147"/>
  <c r="AV6" i="147"/>
  <c r="AU5" i="147"/>
  <c r="AU6" i="147"/>
  <c r="AT5" i="147"/>
  <c r="AT6" i="147"/>
  <c r="AS5" i="147"/>
  <c r="AS6" i="147"/>
  <c r="AR5" i="147"/>
  <c r="AR6" i="147"/>
  <c r="AQ5" i="147"/>
  <c r="AQ6" i="147"/>
  <c r="AP5" i="147"/>
  <c r="AP6" i="147"/>
  <c r="AO5" i="147"/>
  <c r="AO6" i="147"/>
  <c r="AN5" i="147"/>
  <c r="AN6" i="147"/>
  <c r="AM5" i="147"/>
  <c r="AM6" i="147"/>
  <c r="AL5" i="147"/>
  <c r="AL6" i="147"/>
  <c r="AK5" i="147"/>
  <c r="AK6" i="147"/>
  <c r="AJ5" i="147"/>
  <c r="AJ6" i="147"/>
  <c r="AI5" i="147"/>
  <c r="AI6" i="147"/>
  <c r="AH5" i="147"/>
  <c r="AH6" i="147"/>
  <c r="AG5" i="147"/>
  <c r="AG6" i="147"/>
  <c r="AF5" i="147"/>
  <c r="AF6" i="147"/>
  <c r="AE5" i="147"/>
  <c r="AE6" i="147"/>
  <c r="AD5" i="147"/>
  <c r="AD6" i="147"/>
  <c r="AC5" i="147"/>
  <c r="AC6" i="147"/>
  <c r="AB5" i="147"/>
  <c r="AB6" i="147"/>
  <c r="AA5" i="147"/>
  <c r="AA6" i="147"/>
  <c r="Z5" i="147"/>
  <c r="Z6" i="147"/>
  <c r="Y5" i="147"/>
  <c r="Y6" i="147"/>
  <c r="X5" i="147"/>
  <c r="X6" i="147"/>
  <c r="W5" i="147"/>
  <c r="W6" i="147"/>
  <c r="V5" i="147"/>
  <c r="V6" i="147"/>
  <c r="U5" i="147"/>
  <c r="U6" i="147"/>
  <c r="T5" i="147"/>
  <c r="T6" i="147"/>
  <c r="S5" i="147"/>
  <c r="S6" i="147"/>
  <c r="R5" i="147"/>
  <c r="R6" i="147"/>
  <c r="Q5" i="147"/>
  <c r="Q6" i="147" s="1"/>
  <c r="P5" i="147"/>
  <c r="P6" i="147"/>
  <c r="O5" i="147"/>
  <c r="O6" i="147" s="1"/>
  <c r="N5" i="147"/>
  <c r="N6" i="147" s="1"/>
  <c r="M5" i="147"/>
  <c r="L5" i="147"/>
  <c r="L6" i="147"/>
  <c r="K5" i="147"/>
  <c r="K6" i="147"/>
  <c r="J5" i="147"/>
  <c r="J6" i="147"/>
  <c r="I5" i="147"/>
  <c r="I6" i="147"/>
  <c r="H5" i="147"/>
  <c r="H6" i="147"/>
  <c r="G5" i="147"/>
  <c r="G6" i="147"/>
  <c r="F5" i="147"/>
  <c r="F6" i="147"/>
  <c r="E5" i="147"/>
  <c r="E6" i="147"/>
  <c r="D5" i="147"/>
  <c r="D6" i="147"/>
  <c r="C5" i="147"/>
  <c r="C6" i="147"/>
  <c r="B5" i="147"/>
  <c r="B6" i="147"/>
  <c r="AW66" i="147"/>
  <c r="AS66" i="147"/>
  <c r="AR66" i="147"/>
  <c r="AP66" i="147"/>
  <c r="AO66" i="147"/>
  <c r="AL66" i="147"/>
  <c r="AK66" i="147"/>
  <c r="AF66" i="147"/>
  <c r="AC66" i="147"/>
  <c r="AB66" i="147"/>
  <c r="Z66" i="147"/>
  <c r="Y66" i="147"/>
  <c r="X66" i="147"/>
  <c r="V66" i="147"/>
  <c r="T66" i="147"/>
  <c r="N66" i="147"/>
  <c r="H66" i="147"/>
  <c r="AV51" i="147"/>
  <c r="AU51" i="147"/>
  <c r="AR51" i="147"/>
  <c r="AP51" i="147"/>
  <c r="AL51" i="147"/>
  <c r="AH51" i="147"/>
  <c r="AF51" i="147"/>
  <c r="AB51" i="147"/>
  <c r="Z51" i="147"/>
  <c r="V51" i="147"/>
  <c r="N51" i="147"/>
  <c r="H51" i="147"/>
  <c r="AT36" i="147"/>
  <c r="AP36" i="147"/>
  <c r="AN36" i="147"/>
  <c r="AJ36" i="147"/>
  <c r="AI36" i="147"/>
  <c r="AH36" i="147"/>
  <c r="AD36" i="147"/>
  <c r="Z36" i="147"/>
  <c r="E36" i="147"/>
  <c r="AV21" i="147"/>
  <c r="AT21" i="147"/>
  <c r="AR21" i="147"/>
  <c r="AN21" i="147"/>
  <c r="AM21" i="147"/>
  <c r="AK21" i="147"/>
  <c r="AF21" i="147"/>
  <c r="Y21" i="147"/>
  <c r="W21" i="147"/>
  <c r="V21" i="147"/>
  <c r="S21" i="147"/>
  <c r="Q21" i="147"/>
  <c r="P21" i="147"/>
  <c r="D21" i="147"/>
  <c r="M6" i="147"/>
  <c r="AN1" i="147"/>
  <c r="AA1" i="147"/>
  <c r="AW65" i="146"/>
  <c r="AW66" i="146"/>
  <c r="AV65" i="146"/>
  <c r="AV66" i="146"/>
  <c r="AU65" i="146"/>
  <c r="AU66" i="146"/>
  <c r="AT65" i="146"/>
  <c r="AT66" i="146"/>
  <c r="AS65" i="146"/>
  <c r="AS66" i="146"/>
  <c r="AR65" i="146"/>
  <c r="AR66" i="146"/>
  <c r="AQ65" i="146"/>
  <c r="AQ66" i="146"/>
  <c r="AP65" i="146"/>
  <c r="AP66" i="146"/>
  <c r="AO65" i="146"/>
  <c r="AO66" i="146"/>
  <c r="AN65" i="146"/>
  <c r="AN66" i="146"/>
  <c r="AM65" i="146"/>
  <c r="AM66" i="146"/>
  <c r="AL65" i="146"/>
  <c r="AL66" i="146"/>
  <c r="AK65" i="146"/>
  <c r="AK66" i="146"/>
  <c r="AJ65" i="146"/>
  <c r="AJ66" i="146"/>
  <c r="AI65" i="146"/>
  <c r="AH65" i="146"/>
  <c r="AH66" i="146"/>
  <c r="AG65" i="146"/>
  <c r="AG66" i="146"/>
  <c r="AF65" i="146"/>
  <c r="AF66" i="146"/>
  <c r="AE65" i="146"/>
  <c r="AE66" i="146"/>
  <c r="AD65" i="146"/>
  <c r="AD66" i="146"/>
  <c r="AC65" i="146"/>
  <c r="AC66" i="146"/>
  <c r="AB65" i="146"/>
  <c r="AB66" i="146"/>
  <c r="AA65" i="146"/>
  <c r="Z65" i="146"/>
  <c r="Z66" i="146"/>
  <c r="Y65" i="146"/>
  <c r="Y66" i="146"/>
  <c r="X65" i="146"/>
  <c r="X66" i="146"/>
  <c r="W65" i="146"/>
  <c r="W66" i="146"/>
  <c r="V65" i="146"/>
  <c r="V66" i="146"/>
  <c r="U65" i="146"/>
  <c r="U66" i="146"/>
  <c r="T65" i="146"/>
  <c r="T66" i="146"/>
  <c r="S65" i="146"/>
  <c r="S66" i="146"/>
  <c r="R65" i="146"/>
  <c r="R66" i="146"/>
  <c r="Q65" i="146"/>
  <c r="Q66" i="146"/>
  <c r="P65" i="146"/>
  <c r="O65" i="146"/>
  <c r="O66" i="146"/>
  <c r="N65" i="146"/>
  <c r="N66" i="146"/>
  <c r="M65" i="146"/>
  <c r="M66" i="146"/>
  <c r="L65" i="146"/>
  <c r="L66" i="146"/>
  <c r="K65" i="146"/>
  <c r="K66" i="146" s="1"/>
  <c r="J65" i="146"/>
  <c r="J66" i="146" s="1"/>
  <c r="I65" i="146"/>
  <c r="I66" i="146"/>
  <c r="H65" i="146"/>
  <c r="H66" i="146"/>
  <c r="G65" i="146"/>
  <c r="G66" i="146"/>
  <c r="F65" i="146"/>
  <c r="F66" i="146"/>
  <c r="E65" i="146"/>
  <c r="E66" i="146"/>
  <c r="D65" i="146"/>
  <c r="D66" i="146"/>
  <c r="C65" i="146"/>
  <c r="C66" i="146"/>
  <c r="B65" i="146"/>
  <c r="B66" i="146"/>
  <c r="AW50" i="146"/>
  <c r="AW51" i="146"/>
  <c r="AV50" i="146"/>
  <c r="AV51" i="146"/>
  <c r="AU50" i="146"/>
  <c r="AU51" i="146"/>
  <c r="AT50" i="146"/>
  <c r="AT51" i="146"/>
  <c r="AS50" i="146"/>
  <c r="AS51" i="146"/>
  <c r="AR50" i="146"/>
  <c r="AR51" i="146"/>
  <c r="AQ50" i="146"/>
  <c r="AQ51" i="146"/>
  <c r="AP50" i="146"/>
  <c r="AP51" i="146"/>
  <c r="AO50" i="146"/>
  <c r="AO51" i="146"/>
  <c r="AN50" i="146"/>
  <c r="AM50" i="146"/>
  <c r="AM51" i="146"/>
  <c r="AL50" i="146"/>
  <c r="AL51" i="146"/>
  <c r="AK50" i="146"/>
  <c r="AK51" i="146"/>
  <c r="AJ50" i="146"/>
  <c r="AJ51" i="146"/>
  <c r="AI50" i="146"/>
  <c r="AI51" i="146"/>
  <c r="AH50" i="146"/>
  <c r="AH51" i="146"/>
  <c r="AG50" i="146"/>
  <c r="AF50" i="146"/>
  <c r="AF51" i="146"/>
  <c r="AE50" i="146"/>
  <c r="AE51" i="146"/>
  <c r="AD50" i="146"/>
  <c r="AD51" i="146"/>
  <c r="AC50" i="146"/>
  <c r="AB50" i="146"/>
  <c r="AB51" i="146"/>
  <c r="AA50" i="146"/>
  <c r="Z50" i="146"/>
  <c r="Z51" i="146"/>
  <c r="Y50" i="146"/>
  <c r="Y51" i="146"/>
  <c r="X50" i="146"/>
  <c r="X51" i="146"/>
  <c r="W50" i="146"/>
  <c r="W51" i="146"/>
  <c r="V50" i="146"/>
  <c r="V51" i="146"/>
  <c r="U50" i="146"/>
  <c r="U51" i="146"/>
  <c r="T50" i="146"/>
  <c r="T51" i="146"/>
  <c r="S50" i="146"/>
  <c r="S51" i="146"/>
  <c r="R50" i="146"/>
  <c r="R51" i="146"/>
  <c r="Q50" i="146"/>
  <c r="P50" i="146"/>
  <c r="P51" i="146"/>
  <c r="O50" i="146"/>
  <c r="O51" i="146"/>
  <c r="N50" i="146"/>
  <c r="N51" i="146"/>
  <c r="M50" i="146"/>
  <c r="L50" i="146"/>
  <c r="L51" i="146"/>
  <c r="K50" i="146"/>
  <c r="K51" i="146" s="1"/>
  <c r="J50" i="146"/>
  <c r="J51" i="146"/>
  <c r="I50" i="146"/>
  <c r="H50" i="146"/>
  <c r="H51" i="146"/>
  <c r="G50" i="146"/>
  <c r="G51" i="146" s="1"/>
  <c r="F50" i="146"/>
  <c r="F51" i="146" s="1"/>
  <c r="E50" i="146"/>
  <c r="E51" i="146"/>
  <c r="D50" i="146"/>
  <c r="D51" i="146"/>
  <c r="C50" i="146"/>
  <c r="C51" i="146"/>
  <c r="B50" i="146"/>
  <c r="B51" i="146"/>
  <c r="AW35" i="146"/>
  <c r="AW36" i="146"/>
  <c r="AV35" i="146"/>
  <c r="AU35" i="146"/>
  <c r="AT35" i="146"/>
  <c r="AT36" i="146"/>
  <c r="AS35" i="146"/>
  <c r="AS36" i="146"/>
  <c r="AR35" i="146"/>
  <c r="AQ35" i="146"/>
  <c r="AQ36" i="146"/>
  <c r="AP35" i="146"/>
  <c r="AP36" i="146"/>
  <c r="AO35" i="146"/>
  <c r="AN35" i="146"/>
  <c r="AM35" i="146"/>
  <c r="AM36" i="146"/>
  <c r="AL35" i="146"/>
  <c r="AL36" i="146"/>
  <c r="AK35" i="146"/>
  <c r="AK36" i="146"/>
  <c r="AJ35" i="146"/>
  <c r="AJ36" i="146"/>
  <c r="AI35" i="146"/>
  <c r="AI36" i="146"/>
  <c r="AH35" i="146"/>
  <c r="AH36" i="146"/>
  <c r="AG35" i="146"/>
  <c r="AF35" i="146"/>
  <c r="AF36" i="146"/>
  <c r="AE35" i="146"/>
  <c r="AE36" i="146"/>
  <c r="AD35" i="146"/>
  <c r="AD36" i="146"/>
  <c r="AC35" i="146"/>
  <c r="AC36" i="146"/>
  <c r="AB35" i="146"/>
  <c r="AB36" i="146"/>
  <c r="AA35" i="146"/>
  <c r="Z35" i="146"/>
  <c r="Z36" i="146"/>
  <c r="Y35" i="146"/>
  <c r="Y36" i="146"/>
  <c r="X35" i="146"/>
  <c r="X36" i="146"/>
  <c r="W35" i="146"/>
  <c r="W36" i="146"/>
  <c r="V35" i="146"/>
  <c r="V36" i="146"/>
  <c r="U35" i="146"/>
  <c r="U36" i="146"/>
  <c r="T35" i="146"/>
  <c r="T36" i="146"/>
  <c r="S35" i="146"/>
  <c r="S36" i="146"/>
  <c r="R35" i="146"/>
  <c r="R36" i="146"/>
  <c r="Q35" i="146"/>
  <c r="Q36" i="146"/>
  <c r="P35" i="146"/>
  <c r="P36" i="146"/>
  <c r="O35" i="146"/>
  <c r="O36" i="146"/>
  <c r="N35" i="146"/>
  <c r="N36" i="146"/>
  <c r="M35" i="146"/>
  <c r="M36" i="146"/>
  <c r="L35" i="146"/>
  <c r="L36" i="146"/>
  <c r="K35" i="146"/>
  <c r="K36" i="146"/>
  <c r="J35" i="146"/>
  <c r="J36" i="146"/>
  <c r="I35" i="146"/>
  <c r="I36" i="146"/>
  <c r="H35" i="146"/>
  <c r="H36" i="146"/>
  <c r="G35" i="146"/>
  <c r="G36" i="146"/>
  <c r="F35" i="146"/>
  <c r="F36" i="146"/>
  <c r="E35" i="146"/>
  <c r="E36" i="146"/>
  <c r="D35" i="146"/>
  <c r="D36" i="146"/>
  <c r="C35" i="146"/>
  <c r="C36" i="146"/>
  <c r="B35" i="146"/>
  <c r="B36" i="146"/>
  <c r="AW20" i="146"/>
  <c r="AV20" i="146"/>
  <c r="AV21" i="146"/>
  <c r="AU20" i="146"/>
  <c r="AT20" i="146"/>
  <c r="AT21" i="146"/>
  <c r="AS20" i="146"/>
  <c r="AS21" i="146"/>
  <c r="AR20" i="146"/>
  <c r="AR21" i="146"/>
  <c r="AQ20" i="146"/>
  <c r="AQ21" i="146"/>
  <c r="AP20" i="146"/>
  <c r="AP21" i="146"/>
  <c r="AO20" i="146"/>
  <c r="AN20" i="146"/>
  <c r="AN21" i="146"/>
  <c r="AM20" i="146"/>
  <c r="AL20" i="146"/>
  <c r="AL21" i="146"/>
  <c r="AK20" i="146"/>
  <c r="AK21" i="146"/>
  <c r="AJ20" i="146"/>
  <c r="AJ21" i="146"/>
  <c r="AI20" i="146"/>
  <c r="AI21" i="146"/>
  <c r="AH20" i="146"/>
  <c r="AH21" i="146"/>
  <c r="AG20" i="146"/>
  <c r="AF20" i="146"/>
  <c r="AF21" i="146"/>
  <c r="AE20" i="146"/>
  <c r="AE21" i="146"/>
  <c r="AD20" i="146"/>
  <c r="AD21" i="146"/>
  <c r="AC20" i="146"/>
  <c r="AC21" i="146"/>
  <c r="AB20" i="146"/>
  <c r="AB21" i="146"/>
  <c r="AA20" i="146"/>
  <c r="Z20" i="146"/>
  <c r="Z21" i="146"/>
  <c r="Y20" i="146"/>
  <c r="Y21" i="146"/>
  <c r="X20" i="146"/>
  <c r="X21" i="146"/>
  <c r="W20" i="146"/>
  <c r="V20" i="146"/>
  <c r="V21" i="146"/>
  <c r="U20" i="146"/>
  <c r="U21" i="146"/>
  <c r="T20" i="146"/>
  <c r="S20" i="146"/>
  <c r="S21" i="146"/>
  <c r="R20" i="146"/>
  <c r="R21" i="146"/>
  <c r="Q20" i="146"/>
  <c r="Q21" i="146"/>
  <c r="P20" i="146"/>
  <c r="P21" i="146"/>
  <c r="O20" i="146"/>
  <c r="N20" i="146"/>
  <c r="N21" i="146"/>
  <c r="M20" i="146"/>
  <c r="M21" i="146"/>
  <c r="L20" i="146"/>
  <c r="L21" i="146"/>
  <c r="K20" i="146"/>
  <c r="K21" i="146"/>
  <c r="J20" i="146"/>
  <c r="J21" i="146"/>
  <c r="I20" i="146"/>
  <c r="I21" i="146"/>
  <c r="H20" i="146"/>
  <c r="H21" i="146" s="1"/>
  <c r="G20" i="146"/>
  <c r="F20" i="146"/>
  <c r="F21" i="146"/>
  <c r="E20" i="146"/>
  <c r="E21" i="146"/>
  <c r="D20" i="146"/>
  <c r="D21" i="146"/>
  <c r="C20" i="146"/>
  <c r="C21" i="146"/>
  <c r="B20" i="146"/>
  <c r="B21" i="146"/>
  <c r="AW5" i="146"/>
  <c r="AW6" i="146"/>
  <c r="AV5" i="146"/>
  <c r="AV6" i="146"/>
  <c r="AU5" i="146"/>
  <c r="AU6" i="146"/>
  <c r="AT5" i="146"/>
  <c r="AT6" i="146"/>
  <c r="AS5" i="146"/>
  <c r="AR5" i="146"/>
  <c r="AR6" i="146"/>
  <c r="AQ5" i="146"/>
  <c r="AQ6" i="146"/>
  <c r="AP5" i="146"/>
  <c r="AP6" i="146"/>
  <c r="AO5" i="146"/>
  <c r="AO6" i="146"/>
  <c r="AN5" i="146"/>
  <c r="AN6" i="146"/>
  <c r="AM5" i="146"/>
  <c r="AM6" i="146"/>
  <c r="AL5" i="146"/>
  <c r="AL6" i="146"/>
  <c r="AK5" i="146"/>
  <c r="AK6" i="146"/>
  <c r="AJ5" i="146"/>
  <c r="AJ6" i="146"/>
  <c r="AI5" i="146"/>
  <c r="AI6" i="146"/>
  <c r="AH5" i="146"/>
  <c r="AH6" i="146"/>
  <c r="AG5" i="146"/>
  <c r="AG6" i="146"/>
  <c r="AF5" i="146"/>
  <c r="AF6" i="146"/>
  <c r="AE5" i="146"/>
  <c r="AE6" i="146"/>
  <c r="AD5" i="146"/>
  <c r="AD6" i="146"/>
  <c r="AC5" i="146"/>
  <c r="AC6" i="146"/>
  <c r="AB5" i="146"/>
  <c r="AB6" i="146"/>
  <c r="AA5" i="146"/>
  <c r="AA6" i="146"/>
  <c r="Z5" i="146"/>
  <c r="Z6" i="146"/>
  <c r="Y5" i="146"/>
  <c r="Y6" i="146"/>
  <c r="X5" i="146"/>
  <c r="X6" i="146"/>
  <c r="W5" i="146"/>
  <c r="W6" i="146"/>
  <c r="V5" i="146"/>
  <c r="V6" i="146"/>
  <c r="U5" i="146"/>
  <c r="U6" i="146"/>
  <c r="T5" i="146"/>
  <c r="T6" i="146"/>
  <c r="S5" i="146"/>
  <c r="S6" i="146"/>
  <c r="R5" i="146"/>
  <c r="R6" i="146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/>
  <c r="K5" i="146"/>
  <c r="K6" i="146"/>
  <c r="J5" i="146"/>
  <c r="J6" i="146"/>
  <c r="I5" i="146"/>
  <c r="I6" i="146"/>
  <c r="H5" i="146"/>
  <c r="H6" i="146"/>
  <c r="G5" i="146"/>
  <c r="G6" i="146"/>
  <c r="F5" i="146"/>
  <c r="F6" i="146"/>
  <c r="E5" i="146"/>
  <c r="E6" i="146"/>
  <c r="D5" i="146"/>
  <c r="D6" i="146"/>
  <c r="C5" i="146"/>
  <c r="C6" i="146"/>
  <c r="B5" i="146"/>
  <c r="B6" i="146"/>
  <c r="AI66" i="146"/>
  <c r="AA66" i="146"/>
  <c r="P66" i="146"/>
  <c r="AN51" i="146"/>
  <c r="AG51" i="146"/>
  <c r="AC51" i="146"/>
  <c r="AA51" i="146"/>
  <c r="Q51" i="146"/>
  <c r="M51" i="146"/>
  <c r="I51" i="146"/>
  <c r="AV36" i="146"/>
  <c r="AU36" i="146"/>
  <c r="AR36" i="146"/>
  <c r="AO36" i="146"/>
  <c r="AN36" i="146"/>
  <c r="AG36" i="146"/>
  <c r="AA36" i="146"/>
  <c r="AW21" i="146"/>
  <c r="AU21" i="146"/>
  <c r="AO21" i="146"/>
  <c r="AM21" i="146"/>
  <c r="AG21" i="146"/>
  <c r="AA21" i="146"/>
  <c r="W21" i="146"/>
  <c r="T21" i="146"/>
  <c r="O21" i="146"/>
  <c r="G21" i="146"/>
  <c r="AS6" i="146"/>
  <c r="AN1" i="146"/>
  <c r="AA1" i="146"/>
  <c r="AW65" i="145"/>
  <c r="AV65" i="145"/>
  <c r="AV66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O66" i="145"/>
  <c r="AN65" i="145"/>
  <c r="AN66" i="145"/>
  <c r="AM65" i="145"/>
  <c r="AM66" i="145"/>
  <c r="AL65" i="145"/>
  <c r="AL66" i="145"/>
  <c r="AK65" i="145"/>
  <c r="AK66" i="145"/>
  <c r="AJ65" i="145"/>
  <c r="AI65" i="145"/>
  <c r="AH65" i="145"/>
  <c r="AH66" i="145"/>
  <c r="AG65" i="145"/>
  <c r="AG66" i="145"/>
  <c r="AF65" i="145"/>
  <c r="AE65" i="145"/>
  <c r="AE66" i="145"/>
  <c r="AD65" i="145"/>
  <c r="AC65" i="145"/>
  <c r="AC66" i="145"/>
  <c r="AB65" i="145"/>
  <c r="AA65" i="145"/>
  <c r="AA66" i="145"/>
  <c r="Z65" i="145"/>
  <c r="Z66" i="145"/>
  <c r="Y65" i="145"/>
  <c r="X65" i="145"/>
  <c r="W65" i="145"/>
  <c r="W66" i="145"/>
  <c r="V65" i="145"/>
  <c r="V66" i="145"/>
  <c r="U65" i="145"/>
  <c r="U66" i="145"/>
  <c r="T65" i="145"/>
  <c r="T66" i="145"/>
  <c r="S65" i="145"/>
  <c r="S66" i="145"/>
  <c r="R65" i="145"/>
  <c r="R66" i="145"/>
  <c r="Q65" i="145"/>
  <c r="Q66" i="145"/>
  <c r="P65" i="145"/>
  <c r="P66" i="145"/>
  <c r="O65" i="145"/>
  <c r="O66" i="145"/>
  <c r="N65" i="145"/>
  <c r="N66" i="145"/>
  <c r="M65" i="145"/>
  <c r="M66" i="145"/>
  <c r="L65" i="145"/>
  <c r="L66" i="145"/>
  <c r="K65" i="145"/>
  <c r="K66" i="145" s="1"/>
  <c r="J65" i="145"/>
  <c r="J66" i="145" s="1"/>
  <c r="I65" i="145"/>
  <c r="I66" i="145"/>
  <c r="H65" i="145"/>
  <c r="H66" i="145"/>
  <c r="G65" i="145"/>
  <c r="G66" i="145"/>
  <c r="F65" i="145"/>
  <c r="F66" i="145"/>
  <c r="E65" i="145"/>
  <c r="E66" i="145"/>
  <c r="D65" i="145"/>
  <c r="D66" i="145"/>
  <c r="C65" i="145"/>
  <c r="C66" i="145"/>
  <c r="B65" i="145"/>
  <c r="B66" i="145"/>
  <c r="AW50" i="145"/>
  <c r="AW51" i="145"/>
  <c r="AV50" i="145"/>
  <c r="AV51" i="145"/>
  <c r="AU50" i="145"/>
  <c r="AU51" i="145"/>
  <c r="AT50" i="145"/>
  <c r="AT51" i="145"/>
  <c r="AS50" i="145"/>
  <c r="AS51" i="145"/>
  <c r="AR50" i="145"/>
  <c r="AQ50" i="145"/>
  <c r="AQ51" i="145"/>
  <c r="AP50" i="145"/>
  <c r="AP51" i="145"/>
  <c r="AO50" i="145"/>
  <c r="AO51" i="145"/>
  <c r="AN50" i="145"/>
  <c r="AN51" i="145"/>
  <c r="AM50" i="145"/>
  <c r="AM51" i="145"/>
  <c r="AL50" i="145"/>
  <c r="AL51" i="145"/>
  <c r="AK50" i="145"/>
  <c r="AK51" i="145"/>
  <c r="AJ50" i="145"/>
  <c r="AI50" i="145"/>
  <c r="AI51" i="145"/>
  <c r="AH50" i="145"/>
  <c r="AH51" i="145"/>
  <c r="AG50" i="145"/>
  <c r="AG51" i="145"/>
  <c r="AF50" i="145"/>
  <c r="AE50" i="145"/>
  <c r="AE51" i="145"/>
  <c r="AD50" i="145"/>
  <c r="AD51" i="145"/>
  <c r="AC50" i="145"/>
  <c r="AC51" i="145"/>
  <c r="AB50" i="145"/>
  <c r="AA50" i="145"/>
  <c r="AA51" i="145"/>
  <c r="Z50" i="145"/>
  <c r="Z51" i="145"/>
  <c r="Y50" i="145"/>
  <c r="Y51" i="145"/>
  <c r="X50" i="145"/>
  <c r="X51" i="145"/>
  <c r="W50" i="145"/>
  <c r="W51" i="145"/>
  <c r="V50" i="145"/>
  <c r="V51" i="145"/>
  <c r="U50" i="145"/>
  <c r="U51" i="145"/>
  <c r="T50" i="145"/>
  <c r="T51" i="145"/>
  <c r="S50" i="145"/>
  <c r="S51" i="145"/>
  <c r="R50" i="145"/>
  <c r="R51" i="145"/>
  <c r="Q50" i="145"/>
  <c r="Q51" i="145"/>
  <c r="P50" i="145"/>
  <c r="O50" i="145"/>
  <c r="O51" i="145"/>
  <c r="N50" i="145"/>
  <c r="N51" i="145"/>
  <c r="M50" i="145"/>
  <c r="M51" i="145"/>
  <c r="L50" i="145"/>
  <c r="L51" i="145"/>
  <c r="K50" i="145"/>
  <c r="K51" i="145" s="1"/>
  <c r="J50" i="145"/>
  <c r="J51" i="145" s="1"/>
  <c r="I50" i="145"/>
  <c r="I51" i="145" s="1"/>
  <c r="H50" i="145"/>
  <c r="H51" i="145"/>
  <c r="G50" i="145"/>
  <c r="G51" i="145" s="1"/>
  <c r="F50" i="145"/>
  <c r="F51" i="145" s="1"/>
  <c r="E50" i="145"/>
  <c r="E51" i="145"/>
  <c r="D50" i="145"/>
  <c r="D51" i="145"/>
  <c r="C50" i="145"/>
  <c r="C51" i="145"/>
  <c r="B50" i="145"/>
  <c r="B51" i="145"/>
  <c r="AW35" i="145"/>
  <c r="AW36" i="145"/>
  <c r="AI66" i="145"/>
  <c r="AD66" i="145"/>
  <c r="AN35" i="145"/>
  <c r="AN36" i="145"/>
  <c r="AM35" i="145"/>
  <c r="AM36" i="145"/>
  <c r="X35" i="145"/>
  <c r="X36" i="145"/>
  <c r="W35" i="145"/>
  <c r="W36" i="145"/>
  <c r="H35" i="145"/>
  <c r="H36" i="145"/>
  <c r="G35" i="145"/>
  <c r="G36" i="145"/>
  <c r="AV35" i="145"/>
  <c r="AV36" i="145"/>
  <c r="AU35" i="145"/>
  <c r="AU36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F35" i="145"/>
  <c r="AF36" i="145"/>
  <c r="AE35" i="145"/>
  <c r="AE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P35" i="145"/>
  <c r="P36" i="145"/>
  <c r="O35" i="145"/>
  <c r="O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W21" i="145"/>
  <c r="AV20" i="145"/>
  <c r="AU20" i="145"/>
  <c r="AU21" i="145"/>
  <c r="AT20" i="145"/>
  <c r="AT21" i="145"/>
  <c r="AS20" i="145"/>
  <c r="AS21" i="145"/>
  <c r="AR20" i="145"/>
  <c r="AQ20" i="145"/>
  <c r="AQ21" i="145"/>
  <c r="AP20" i="145"/>
  <c r="AP21" i="145"/>
  <c r="AO20" i="145"/>
  <c r="AO21" i="145"/>
  <c r="AN20" i="145"/>
  <c r="AN21" i="145"/>
  <c r="AM20" i="145"/>
  <c r="AM21" i="145"/>
  <c r="AL20" i="145"/>
  <c r="AL21" i="145"/>
  <c r="AK20" i="145"/>
  <c r="AK21" i="145"/>
  <c r="AJ20" i="145"/>
  <c r="AJ21" i="145"/>
  <c r="AI20" i="145"/>
  <c r="AI21" i="145"/>
  <c r="AH20" i="145"/>
  <c r="AH21" i="145"/>
  <c r="AG20" i="145"/>
  <c r="AG21" i="145"/>
  <c r="AF20" i="145"/>
  <c r="AF21" i="145"/>
  <c r="AE20" i="145"/>
  <c r="AE21" i="145"/>
  <c r="AD20" i="145"/>
  <c r="AD21" i="145"/>
  <c r="AC20" i="145"/>
  <c r="AC21" i="145"/>
  <c r="AB20" i="145"/>
  <c r="AA20" i="145"/>
  <c r="AA21" i="145"/>
  <c r="Z20" i="145"/>
  <c r="Z21" i="145"/>
  <c r="Y20" i="145"/>
  <c r="Y21" i="145"/>
  <c r="X20" i="145"/>
  <c r="X21" i="145"/>
  <c r="W20" i="145"/>
  <c r="V20" i="145"/>
  <c r="V21" i="145"/>
  <c r="U20" i="145"/>
  <c r="U21" i="145"/>
  <c r="T20" i="145"/>
  <c r="T21" i="145"/>
  <c r="S20" i="145"/>
  <c r="S21" i="145"/>
  <c r="R20" i="145"/>
  <c r="R21" i="145"/>
  <c r="Q20" i="145"/>
  <c r="Q21" i="145"/>
  <c r="P20" i="145"/>
  <c r="O20" i="145"/>
  <c r="O21" i="145"/>
  <c r="N20" i="145"/>
  <c r="N21" i="145"/>
  <c r="M20" i="145"/>
  <c r="M21" i="145"/>
  <c r="L20" i="145"/>
  <c r="L21" i="145"/>
  <c r="K20" i="145"/>
  <c r="K21" i="145"/>
  <c r="J20" i="145"/>
  <c r="J21" i="145"/>
  <c r="I20" i="145"/>
  <c r="I21" i="145"/>
  <c r="H20" i="145"/>
  <c r="H21" i="145" s="1"/>
  <c r="G20" i="145"/>
  <c r="G21" i="145"/>
  <c r="F20" i="145"/>
  <c r="F21" i="145"/>
  <c r="E20" i="145"/>
  <c r="E21" i="145"/>
  <c r="D20" i="145"/>
  <c r="C20" i="145"/>
  <c r="C21" i="145"/>
  <c r="B20" i="145"/>
  <c r="B21" i="145"/>
  <c r="AW5" i="145"/>
  <c r="AW6" i="145"/>
  <c r="AV5" i="145"/>
  <c r="AV6" i="145"/>
  <c r="AU5" i="145"/>
  <c r="AU6" i="145"/>
  <c r="AT5" i="145"/>
  <c r="AT6" i="145"/>
  <c r="AS5" i="145"/>
  <c r="AS6" i="145"/>
  <c r="AR5" i="145"/>
  <c r="AR6" i="145"/>
  <c r="AQ5" i="145"/>
  <c r="AQ6" i="145"/>
  <c r="AP5" i="145"/>
  <c r="AP6" i="145"/>
  <c r="AO5" i="145"/>
  <c r="AO6" i="145"/>
  <c r="AN5" i="145"/>
  <c r="AN6" i="145"/>
  <c r="AM5" i="145"/>
  <c r="AM6" i="145"/>
  <c r="AL5" i="145"/>
  <c r="AL6" i="145"/>
  <c r="AK5" i="145"/>
  <c r="AK6" i="145"/>
  <c r="AJ5" i="145"/>
  <c r="AJ6" i="145"/>
  <c r="AI5" i="145"/>
  <c r="AI6" i="145"/>
  <c r="AH5" i="145"/>
  <c r="AH6" i="145"/>
  <c r="AG5" i="145"/>
  <c r="AG6" i="145"/>
  <c r="AF5" i="145"/>
  <c r="AF6" i="145"/>
  <c r="AE5" i="145"/>
  <c r="AE6" i="145"/>
  <c r="AD5" i="145"/>
  <c r="AD6" i="145"/>
  <c r="AC5" i="145"/>
  <c r="AC6" i="145"/>
  <c r="AB5" i="145"/>
  <c r="AB6" i="145"/>
  <c r="AA5" i="145"/>
  <c r="AA6" i="145"/>
  <c r="Z5" i="145"/>
  <c r="Z6" i="145"/>
  <c r="Y5" i="145"/>
  <c r="Y6" i="145"/>
  <c r="X5" i="145"/>
  <c r="X6" i="145"/>
  <c r="W5" i="145"/>
  <c r="W6" i="145"/>
  <c r="V5" i="145"/>
  <c r="V6" i="145"/>
  <c r="U5" i="145"/>
  <c r="U6" i="145"/>
  <c r="T5" i="145"/>
  <c r="T6" i="145"/>
  <c r="S5" i="145"/>
  <c r="S6" i="145"/>
  <c r="R5" i="145"/>
  <c r="R6" i="145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/>
  <c r="J5" i="145"/>
  <c r="J6" i="145"/>
  <c r="I5" i="145"/>
  <c r="I6" i="145"/>
  <c r="H5" i="145"/>
  <c r="H6" i="145"/>
  <c r="G5" i="145"/>
  <c r="G6" i="145"/>
  <c r="F5" i="145"/>
  <c r="F6" i="145"/>
  <c r="E5" i="145"/>
  <c r="E6" i="145"/>
  <c r="D5" i="145"/>
  <c r="D6" i="145"/>
  <c r="C5" i="145"/>
  <c r="C6" i="145"/>
  <c r="B5" i="145"/>
  <c r="B6" i="145"/>
  <c r="AW66" i="145"/>
  <c r="AJ66" i="145"/>
  <c r="AF66" i="145"/>
  <c r="AB66" i="145"/>
  <c r="Y66" i="145"/>
  <c r="X66" i="145"/>
  <c r="AR51" i="145"/>
  <c r="AJ51" i="145"/>
  <c r="AF51" i="145"/>
  <c r="AB51" i="145"/>
  <c r="P51" i="145"/>
  <c r="AV21" i="145"/>
  <c r="AR21" i="145"/>
  <c r="AB21" i="145"/>
  <c r="W21" i="145"/>
  <c r="P21" i="145"/>
  <c r="D21" i="145"/>
  <c r="AN1" i="145"/>
  <c r="AA1" i="145"/>
  <c r="AW65" i="144"/>
  <c r="AV65" i="144"/>
  <c r="AV66" i="144"/>
  <c r="AU65" i="144"/>
  <c r="AU66" i="144"/>
  <c r="AT65" i="144"/>
  <c r="AT66" i="144"/>
  <c r="AS65" i="144"/>
  <c r="AR65" i="144"/>
  <c r="AR66" i="144"/>
  <c r="AQ65" i="144"/>
  <c r="AP65" i="144"/>
  <c r="AP66" i="144"/>
  <c r="AO65" i="144"/>
  <c r="AO66" i="144"/>
  <c r="AN65" i="144"/>
  <c r="AN66" i="144"/>
  <c r="AM65" i="144"/>
  <c r="AM66" i="144"/>
  <c r="AL65" i="144"/>
  <c r="AL66" i="144"/>
  <c r="AK65" i="144"/>
  <c r="AJ65" i="144"/>
  <c r="AJ66" i="144"/>
  <c r="AI65" i="144"/>
  <c r="AI66" i="144"/>
  <c r="AH65" i="144"/>
  <c r="AG65" i="144"/>
  <c r="AG66" i="144"/>
  <c r="AF65" i="144"/>
  <c r="AF66" i="144"/>
  <c r="AE65" i="144"/>
  <c r="AE66" i="144"/>
  <c r="AD65" i="144"/>
  <c r="AC65" i="144"/>
  <c r="AB65" i="144"/>
  <c r="AB66" i="144"/>
  <c r="AA65" i="144"/>
  <c r="Z65" i="144"/>
  <c r="Z66" i="144"/>
  <c r="Y65" i="144"/>
  <c r="Y66" i="144"/>
  <c r="X65" i="144"/>
  <c r="X66" i="144"/>
  <c r="W65" i="144"/>
  <c r="W66" i="144"/>
  <c r="V65" i="144"/>
  <c r="V66" i="144"/>
  <c r="U65" i="144"/>
  <c r="T65" i="144"/>
  <c r="T66" i="144"/>
  <c r="S65" i="144"/>
  <c r="S66" i="144"/>
  <c r="R65" i="144"/>
  <c r="R66" i="144"/>
  <c r="Q65" i="144"/>
  <c r="P65" i="144"/>
  <c r="P66" i="144"/>
  <c r="O65" i="144"/>
  <c r="O66" i="144"/>
  <c r="N65" i="144"/>
  <c r="N66" i="144"/>
  <c r="M65" i="144"/>
  <c r="M66" i="144"/>
  <c r="L65" i="144"/>
  <c r="L66" i="144"/>
  <c r="K65" i="144"/>
  <c r="K66" i="144" s="1"/>
  <c r="J65" i="144"/>
  <c r="I65" i="144"/>
  <c r="I66" i="144"/>
  <c r="H65" i="144"/>
  <c r="H66" i="144"/>
  <c r="G65" i="144"/>
  <c r="G66" i="144"/>
  <c r="F65" i="144"/>
  <c r="F66" i="144"/>
  <c r="E65" i="144"/>
  <c r="E66" i="144"/>
  <c r="D65" i="144"/>
  <c r="D66" i="144"/>
  <c r="C65" i="144"/>
  <c r="C66" i="144"/>
  <c r="B65" i="144"/>
  <c r="B66" i="144"/>
  <c r="AW50" i="144"/>
  <c r="AW51" i="144"/>
  <c r="AV50" i="144"/>
  <c r="AU50" i="144"/>
  <c r="AU51" i="144"/>
  <c r="AT50" i="144"/>
  <c r="AT51" i="144"/>
  <c r="AS50" i="144"/>
  <c r="AR50" i="144"/>
  <c r="AR51" i="144"/>
  <c r="AQ50" i="144"/>
  <c r="AQ51" i="144"/>
  <c r="AP50" i="144"/>
  <c r="AP51" i="144"/>
  <c r="AO50" i="144"/>
  <c r="AO51" i="144"/>
  <c r="AN50" i="144"/>
  <c r="AN51" i="144"/>
  <c r="AM50" i="144"/>
  <c r="AM51" i="144"/>
  <c r="AL50" i="144"/>
  <c r="AL51" i="144"/>
  <c r="AK50" i="144"/>
  <c r="AK51" i="144"/>
  <c r="AJ50" i="144"/>
  <c r="AJ51" i="144"/>
  <c r="AI50" i="144"/>
  <c r="AH50" i="144"/>
  <c r="AH51" i="144"/>
  <c r="AG50" i="144"/>
  <c r="AF50" i="144"/>
  <c r="AE50" i="144"/>
  <c r="AE51" i="144"/>
  <c r="AD50" i="144"/>
  <c r="AD51" i="144"/>
  <c r="AC50" i="144"/>
  <c r="AC51" i="144"/>
  <c r="AB50" i="144"/>
  <c r="AB51" i="144"/>
  <c r="AA50" i="144"/>
  <c r="AA51" i="144"/>
  <c r="Z50" i="144"/>
  <c r="Z51" i="144"/>
  <c r="Y50" i="144"/>
  <c r="X50" i="144"/>
  <c r="X51" i="144"/>
  <c r="W50" i="144"/>
  <c r="W51" i="144"/>
  <c r="V50" i="144"/>
  <c r="V51" i="144"/>
  <c r="U50" i="144"/>
  <c r="U51" i="144"/>
  <c r="T50" i="144"/>
  <c r="T51" i="144"/>
  <c r="S50" i="144"/>
  <c r="S51" i="144"/>
  <c r="R50" i="144"/>
  <c r="R51" i="144"/>
  <c r="Q50" i="144"/>
  <c r="Q51" i="144"/>
  <c r="P50" i="144"/>
  <c r="P51" i="144"/>
  <c r="O50" i="144"/>
  <c r="O51" i="144"/>
  <c r="N50" i="144"/>
  <c r="N51" i="144"/>
  <c r="M50" i="144"/>
  <c r="M51" i="144"/>
  <c r="L50" i="144"/>
  <c r="L51" i="144"/>
  <c r="K50" i="144"/>
  <c r="K51" i="144" s="1"/>
  <c r="J50" i="144"/>
  <c r="J51" i="144"/>
  <c r="I50" i="144"/>
  <c r="I51" i="144" s="1"/>
  <c r="H50" i="144"/>
  <c r="H51" i="144"/>
  <c r="G50" i="144"/>
  <c r="G51" i="144" s="1"/>
  <c r="F50" i="144"/>
  <c r="F51" i="144" s="1"/>
  <c r="E50" i="144"/>
  <c r="E51" i="144"/>
  <c r="D50" i="144"/>
  <c r="D51" i="144"/>
  <c r="C50" i="144"/>
  <c r="C51" i="144"/>
  <c r="B50" i="144"/>
  <c r="B51" i="144"/>
  <c r="AW35" i="144"/>
  <c r="AW36" i="144"/>
  <c r="AV35" i="144"/>
  <c r="AV36" i="144"/>
  <c r="AU35" i="144"/>
  <c r="AU36" i="144"/>
  <c r="AT35" i="144"/>
  <c r="AT36" i="144"/>
  <c r="AS35" i="144"/>
  <c r="AS36" i="144"/>
  <c r="AR35" i="144"/>
  <c r="AR36" i="144"/>
  <c r="AQ35" i="144"/>
  <c r="AP35" i="144"/>
  <c r="AP36" i="144"/>
  <c r="AO35" i="144"/>
  <c r="AN35" i="144"/>
  <c r="AN36" i="144"/>
  <c r="AM35" i="144"/>
  <c r="AM36" i="144"/>
  <c r="AL35" i="144"/>
  <c r="AL36" i="144"/>
  <c r="AK35" i="144"/>
  <c r="AK36" i="144"/>
  <c r="AJ35" i="144"/>
  <c r="AJ36" i="144"/>
  <c r="AI35" i="144"/>
  <c r="AI36" i="144"/>
  <c r="AH35" i="144"/>
  <c r="AH36" i="144"/>
  <c r="AG35" i="144"/>
  <c r="AG36" i="144"/>
  <c r="AF35" i="144"/>
  <c r="AF36" i="144"/>
  <c r="AE35" i="144"/>
  <c r="AD35" i="144"/>
  <c r="AD36" i="144"/>
  <c r="AC35" i="144"/>
  <c r="AC36" i="144"/>
  <c r="AB35" i="144"/>
  <c r="AB36" i="144"/>
  <c r="AA35" i="144"/>
  <c r="Z35" i="144"/>
  <c r="Z36" i="144"/>
  <c r="Y35" i="144"/>
  <c r="Y36" i="144"/>
  <c r="X35" i="144"/>
  <c r="X36" i="144"/>
  <c r="W35" i="144"/>
  <c r="W36" i="144"/>
  <c r="V35" i="144"/>
  <c r="V36" i="144"/>
  <c r="U35" i="144"/>
  <c r="U36" i="144"/>
  <c r="T35" i="144"/>
  <c r="T36" i="144"/>
  <c r="S35" i="144"/>
  <c r="R35" i="144"/>
  <c r="R36" i="144"/>
  <c r="Q35" i="144"/>
  <c r="Q36" i="144"/>
  <c r="P35" i="144"/>
  <c r="P36" i="144"/>
  <c r="O35" i="144"/>
  <c r="O36" i="144"/>
  <c r="N35" i="144"/>
  <c r="N36" i="144"/>
  <c r="M35" i="144"/>
  <c r="L35" i="144"/>
  <c r="L36" i="144"/>
  <c r="K35" i="144"/>
  <c r="K36" i="144"/>
  <c r="J35" i="144"/>
  <c r="J36" i="144"/>
  <c r="I35" i="144"/>
  <c r="I36" i="144"/>
  <c r="H35" i="144"/>
  <c r="H36" i="144"/>
  <c r="G35" i="144"/>
  <c r="G36" i="144"/>
  <c r="F35" i="144"/>
  <c r="F36" i="144"/>
  <c r="E35" i="144"/>
  <c r="E36" i="144"/>
  <c r="D35" i="144"/>
  <c r="C35" i="144"/>
  <c r="C36" i="144"/>
  <c r="B35" i="144"/>
  <c r="B36" i="144"/>
  <c r="AW20" i="144"/>
  <c r="AV20" i="144"/>
  <c r="AV21" i="144"/>
  <c r="AU20" i="144"/>
  <c r="AU21" i="144"/>
  <c r="AT20" i="144"/>
  <c r="AT21" i="144"/>
  <c r="AS20" i="144"/>
  <c r="AS21" i="144"/>
  <c r="AR20" i="144"/>
  <c r="AR21" i="144"/>
  <c r="AQ20" i="144"/>
  <c r="AQ21" i="144"/>
  <c r="AP20" i="144"/>
  <c r="AP21" i="144"/>
  <c r="AO20" i="144"/>
  <c r="AO21" i="144"/>
  <c r="AN20" i="144"/>
  <c r="AN21" i="144"/>
  <c r="AM20" i="144"/>
  <c r="AL20" i="144"/>
  <c r="AL21" i="144"/>
  <c r="AK20" i="144"/>
  <c r="AK21" i="144"/>
  <c r="AJ20" i="144"/>
  <c r="AJ21" i="144"/>
  <c r="AI20" i="144"/>
  <c r="AI21" i="144"/>
  <c r="AH20" i="144"/>
  <c r="AH21" i="144"/>
  <c r="AG20" i="144"/>
  <c r="AF20" i="144"/>
  <c r="AF21" i="144"/>
  <c r="AE20" i="144"/>
  <c r="AE21" i="144"/>
  <c r="AD20" i="144"/>
  <c r="AD21" i="144"/>
  <c r="AC20" i="144"/>
  <c r="AC21" i="144"/>
  <c r="AB20" i="144"/>
  <c r="AB21" i="144"/>
  <c r="AA20" i="144"/>
  <c r="AA21" i="144"/>
  <c r="Z20" i="144"/>
  <c r="Z21" i="144"/>
  <c r="Y20" i="144"/>
  <c r="X20" i="144"/>
  <c r="X21" i="144"/>
  <c r="W20" i="144"/>
  <c r="W21" i="144"/>
  <c r="V20" i="144"/>
  <c r="V21" i="144"/>
  <c r="U20" i="144"/>
  <c r="T20" i="144"/>
  <c r="T21" i="144"/>
  <c r="S20" i="144"/>
  <c r="S21" i="144"/>
  <c r="R20" i="144"/>
  <c r="R21" i="144"/>
  <c r="Q20" i="144"/>
  <c r="Q21" i="144"/>
  <c r="P20" i="144"/>
  <c r="P21" i="144"/>
  <c r="O20" i="144"/>
  <c r="O21" i="144"/>
  <c r="N20" i="144"/>
  <c r="N21" i="144"/>
  <c r="M20" i="144"/>
  <c r="M21" i="144"/>
  <c r="L20" i="144"/>
  <c r="L21" i="144"/>
  <c r="K20" i="144"/>
  <c r="K21" i="144"/>
  <c r="J20" i="144"/>
  <c r="J21" i="144"/>
  <c r="I20" i="144"/>
  <c r="I21" i="144"/>
  <c r="H20" i="144"/>
  <c r="H21" i="144" s="1"/>
  <c r="G20" i="144"/>
  <c r="G21" i="144"/>
  <c r="F20" i="144"/>
  <c r="F21" i="144"/>
  <c r="E20" i="144"/>
  <c r="E21" i="144"/>
  <c r="D20" i="144"/>
  <c r="D21" i="144"/>
  <c r="C20" i="144"/>
  <c r="C21" i="144"/>
  <c r="B20" i="144"/>
  <c r="B21" i="144"/>
  <c r="AW5" i="144"/>
  <c r="AW6" i="144"/>
  <c r="AV5" i="144"/>
  <c r="AV6" i="144"/>
  <c r="AU5" i="144"/>
  <c r="AU6" i="144"/>
  <c r="AT5" i="144"/>
  <c r="AT6" i="144"/>
  <c r="AS5" i="144"/>
  <c r="AS6" i="144"/>
  <c r="AR5" i="144"/>
  <c r="AR6" i="144"/>
  <c r="AQ5" i="144"/>
  <c r="AQ6" i="144"/>
  <c r="AP5" i="144"/>
  <c r="AP6" i="144"/>
  <c r="AO5" i="144"/>
  <c r="AO6" i="144"/>
  <c r="AN5" i="144"/>
  <c r="AN6" i="144"/>
  <c r="AM5" i="144"/>
  <c r="AM6" i="144"/>
  <c r="AL5" i="144"/>
  <c r="AL6" i="144"/>
  <c r="AK5" i="144"/>
  <c r="AK6" i="144"/>
  <c r="AJ5" i="144"/>
  <c r="AJ6" i="144"/>
  <c r="AI5" i="144"/>
  <c r="AI6" i="144"/>
  <c r="AH5" i="144"/>
  <c r="AH6" i="144"/>
  <c r="AG5" i="144"/>
  <c r="AG6" i="144"/>
  <c r="AF5" i="144"/>
  <c r="AF6" i="144"/>
  <c r="AE5" i="144"/>
  <c r="AE6" i="144"/>
  <c r="AD5" i="144"/>
  <c r="AD6" i="144"/>
  <c r="AC5" i="144"/>
  <c r="AC6" i="144"/>
  <c r="AB5" i="144"/>
  <c r="AB6" i="144"/>
  <c r="AA5" i="144"/>
  <c r="AA6" i="144"/>
  <c r="Z5" i="144"/>
  <c r="Z6" i="144"/>
  <c r="Y5" i="144"/>
  <c r="Y6" i="144"/>
  <c r="X5" i="144"/>
  <c r="X6" i="144"/>
  <c r="W5" i="144"/>
  <c r="W6" i="144"/>
  <c r="V5" i="144"/>
  <c r="V6" i="144"/>
  <c r="U5" i="144"/>
  <c r="U6" i="144"/>
  <c r="T5" i="144"/>
  <c r="T6" i="144"/>
  <c r="S5" i="144"/>
  <c r="S6" i="144"/>
  <c r="R5" i="144"/>
  <c r="R6" i="144"/>
  <c r="Q5" i="144"/>
  <c r="Q6" i="144"/>
  <c r="P5" i="144"/>
  <c r="P6" i="144" s="1"/>
  <c r="O5" i="144"/>
  <c r="O6" i="144" s="1"/>
  <c r="N5" i="144"/>
  <c r="N6" i="144"/>
  <c r="M5" i="144"/>
  <c r="M6" i="144"/>
  <c r="L5" i="144"/>
  <c r="L6" i="144"/>
  <c r="K5" i="144"/>
  <c r="K6" i="144"/>
  <c r="J5" i="144"/>
  <c r="J6" i="144"/>
  <c r="I5" i="144"/>
  <c r="I6" i="144"/>
  <c r="H5" i="144"/>
  <c r="H6" i="144"/>
  <c r="G5" i="144"/>
  <c r="G6" i="144"/>
  <c r="F5" i="144"/>
  <c r="F6" i="144"/>
  <c r="E5" i="144"/>
  <c r="E6" i="144"/>
  <c r="D5" i="144"/>
  <c r="D6" i="144"/>
  <c r="C5" i="144"/>
  <c r="C6" i="144"/>
  <c r="B5" i="144"/>
  <c r="B6" i="144"/>
  <c r="AW66" i="144"/>
  <c r="AS66" i="144"/>
  <c r="AQ66" i="144"/>
  <c r="AK66" i="144"/>
  <c r="AH66" i="144"/>
  <c r="AD66" i="144"/>
  <c r="AC66" i="144"/>
  <c r="AA66" i="144"/>
  <c r="U66" i="144"/>
  <c r="Q66" i="144"/>
  <c r="J66" i="144"/>
  <c r="AV51" i="144"/>
  <c r="AS51" i="144"/>
  <c r="AI51" i="144"/>
  <c r="AG51" i="144"/>
  <c r="AF51" i="144"/>
  <c r="Y51" i="144"/>
  <c r="AQ36" i="144"/>
  <c r="AO36" i="144"/>
  <c r="AE36" i="144"/>
  <c r="AA36" i="144"/>
  <c r="S36" i="144"/>
  <c r="M36" i="144"/>
  <c r="D36" i="144"/>
  <c r="AW21" i="144"/>
  <c r="AM21" i="144"/>
  <c r="AG21" i="144"/>
  <c r="Y21" i="144"/>
  <c r="U21" i="144"/>
  <c r="AN1" i="144"/>
  <c r="AA1" i="144"/>
  <c r="AW65" i="143"/>
  <c r="AW66" i="143"/>
  <c r="AV65" i="143"/>
  <c r="AU65" i="143"/>
  <c r="AT65" i="143"/>
  <c r="AT66" i="143"/>
  <c r="AS65" i="143"/>
  <c r="AR65" i="143"/>
  <c r="AR66" i="143"/>
  <c r="AQ65" i="143"/>
  <c r="AQ66" i="143"/>
  <c r="AP65" i="143"/>
  <c r="AP66" i="143"/>
  <c r="AO65" i="143"/>
  <c r="AO66" i="143"/>
  <c r="AN65" i="143"/>
  <c r="AM65" i="143"/>
  <c r="AM66" i="143"/>
  <c r="AL65" i="143"/>
  <c r="AL66" i="143"/>
  <c r="AK65" i="143"/>
  <c r="AJ65" i="143"/>
  <c r="AJ66" i="143"/>
  <c r="AI65" i="143"/>
  <c r="AI66" i="143"/>
  <c r="AH65" i="143"/>
  <c r="AG65" i="143"/>
  <c r="AG66" i="143"/>
  <c r="AF65" i="143"/>
  <c r="AF66" i="143"/>
  <c r="AE65" i="143"/>
  <c r="AE66" i="143"/>
  <c r="AD65" i="143"/>
  <c r="AD66" i="143"/>
  <c r="AC65" i="143"/>
  <c r="AC66" i="143"/>
  <c r="AB65" i="143"/>
  <c r="AA65" i="143"/>
  <c r="AA66" i="143"/>
  <c r="Z65" i="143"/>
  <c r="Z66" i="143"/>
  <c r="Y65" i="143"/>
  <c r="X65" i="143"/>
  <c r="X66" i="143"/>
  <c r="W65" i="143"/>
  <c r="W66" i="143"/>
  <c r="V65" i="143"/>
  <c r="V66" i="143"/>
  <c r="U65" i="143"/>
  <c r="T65" i="143"/>
  <c r="T66" i="143"/>
  <c r="S65" i="143"/>
  <c r="S66" i="143"/>
  <c r="R65" i="143"/>
  <c r="R66" i="143"/>
  <c r="Q65" i="143"/>
  <c r="P65" i="143"/>
  <c r="P66" i="143"/>
  <c r="O65" i="143"/>
  <c r="O66" i="143"/>
  <c r="N65" i="143"/>
  <c r="N66" i="143"/>
  <c r="M65" i="143"/>
  <c r="M66" i="143"/>
  <c r="L65" i="143"/>
  <c r="L66" i="143"/>
  <c r="K65" i="143"/>
  <c r="K66" i="143" s="1"/>
  <c r="J65" i="143"/>
  <c r="J66" i="143" s="1"/>
  <c r="I65" i="143"/>
  <c r="I66" i="143"/>
  <c r="H65" i="143"/>
  <c r="H66" i="143"/>
  <c r="G65" i="143"/>
  <c r="G66" i="143"/>
  <c r="F65" i="143"/>
  <c r="F66" i="143"/>
  <c r="E65" i="143"/>
  <c r="E66" i="143"/>
  <c r="D65" i="143"/>
  <c r="D66" i="143"/>
  <c r="C65" i="143"/>
  <c r="C66" i="143"/>
  <c r="B65" i="143"/>
  <c r="B66" i="143"/>
  <c r="AW50" i="143"/>
  <c r="AW51" i="143"/>
  <c r="AV50" i="143"/>
  <c r="AV51" i="143"/>
  <c r="AU50" i="143"/>
  <c r="AU51" i="143"/>
  <c r="AT50" i="143"/>
  <c r="AT51" i="143"/>
  <c r="AS50" i="143"/>
  <c r="AR50" i="143"/>
  <c r="AQ50" i="143"/>
  <c r="AQ51" i="143"/>
  <c r="AP50" i="143"/>
  <c r="AP51" i="143"/>
  <c r="AO50" i="143"/>
  <c r="AN50" i="143"/>
  <c r="AN51" i="143"/>
  <c r="AM50" i="143"/>
  <c r="AM51" i="143"/>
  <c r="AL50" i="143"/>
  <c r="AL51" i="143"/>
  <c r="AK50" i="143"/>
  <c r="AK51" i="143"/>
  <c r="AJ50" i="143"/>
  <c r="AI50" i="143"/>
  <c r="AI51" i="143"/>
  <c r="AH50" i="143"/>
  <c r="AH51" i="143"/>
  <c r="AG50" i="143"/>
  <c r="AF50" i="143"/>
  <c r="AF51" i="143"/>
  <c r="AE50" i="143"/>
  <c r="AE51" i="143"/>
  <c r="AD50" i="143"/>
  <c r="AD51" i="143"/>
  <c r="AC50" i="143"/>
  <c r="AB50" i="143"/>
  <c r="AB51" i="143"/>
  <c r="AA50" i="143"/>
  <c r="Z50" i="143"/>
  <c r="Z51" i="143"/>
  <c r="Y50" i="143"/>
  <c r="Y51" i="143"/>
  <c r="X50" i="143"/>
  <c r="X51" i="143"/>
  <c r="W50" i="143"/>
  <c r="W51" i="143"/>
  <c r="V50" i="143"/>
  <c r="V51" i="143"/>
  <c r="U50" i="143"/>
  <c r="U51" i="143"/>
  <c r="T50" i="143"/>
  <c r="T51" i="143"/>
  <c r="S50" i="143"/>
  <c r="R50" i="143"/>
  <c r="R51" i="143"/>
  <c r="Q50" i="143"/>
  <c r="Q51" i="143"/>
  <c r="P50" i="143"/>
  <c r="P51" i="143"/>
  <c r="O50" i="143"/>
  <c r="O51" i="143"/>
  <c r="N50" i="143"/>
  <c r="N51" i="143"/>
  <c r="M50" i="143"/>
  <c r="M51" i="143"/>
  <c r="L50" i="143"/>
  <c r="L51" i="143"/>
  <c r="K50" i="143"/>
  <c r="K51" i="143" s="1"/>
  <c r="J50" i="143"/>
  <c r="J51" i="143" s="1"/>
  <c r="I50" i="143"/>
  <c r="I51" i="143" s="1"/>
  <c r="H50" i="143"/>
  <c r="H51" i="143"/>
  <c r="G50" i="143"/>
  <c r="G51" i="143" s="1"/>
  <c r="F50" i="143"/>
  <c r="F51" i="143" s="1"/>
  <c r="E50" i="143"/>
  <c r="E51" i="143"/>
  <c r="D50" i="143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/>
  <c r="AO35" i="143"/>
  <c r="AO36" i="143"/>
  <c r="AN35" i="143"/>
  <c r="AN36" i="143"/>
  <c r="AM35" i="143"/>
  <c r="AM36" i="143"/>
  <c r="AL35" i="143"/>
  <c r="AL36" i="143"/>
  <c r="AK35" i="143"/>
  <c r="AK36" i="143"/>
  <c r="AJ35" i="143"/>
  <c r="AI35" i="143"/>
  <c r="AI36" i="143"/>
  <c r="AH35" i="143"/>
  <c r="AH36" i="143"/>
  <c r="AG35" i="143"/>
  <c r="AG36" i="143"/>
  <c r="AF35" i="143"/>
  <c r="AF36" i="143"/>
  <c r="AE35" i="143"/>
  <c r="AD35" i="143"/>
  <c r="AD36" i="143"/>
  <c r="AC35" i="143"/>
  <c r="AC36" i="143"/>
  <c r="AB35" i="143"/>
  <c r="AB36" i="143"/>
  <c r="AA35" i="143"/>
  <c r="AA36" i="143"/>
  <c r="Z35" i="143"/>
  <c r="Z36" i="143"/>
  <c r="Y35" i="143"/>
  <c r="X35" i="143"/>
  <c r="X36" i="143"/>
  <c r="W35" i="143"/>
  <c r="V35" i="143"/>
  <c r="V36" i="143"/>
  <c r="U35" i="143"/>
  <c r="U36" i="143"/>
  <c r="T35" i="143"/>
  <c r="T36" i="143"/>
  <c r="S35" i="143"/>
  <c r="S36" i="143"/>
  <c r="R35" i="143"/>
  <c r="R36" i="143"/>
  <c r="Q35" i="143"/>
  <c r="Q36" i="143"/>
  <c r="P35" i="143"/>
  <c r="P36" i="143"/>
  <c r="O35" i="143"/>
  <c r="O36" i="143"/>
  <c r="N35" i="143"/>
  <c r="N36" i="143"/>
  <c r="M35" i="143"/>
  <c r="M36" i="143"/>
  <c r="L35" i="143"/>
  <c r="L36" i="143"/>
  <c r="K35" i="143"/>
  <c r="K36" i="143"/>
  <c r="J35" i="143"/>
  <c r="J36" i="143"/>
  <c r="I35" i="143"/>
  <c r="I36" i="143"/>
  <c r="H35" i="143"/>
  <c r="H36" i="143"/>
  <c r="G35" i="143"/>
  <c r="G36" i="143"/>
  <c r="F35" i="143"/>
  <c r="F36" i="143"/>
  <c r="E35" i="143"/>
  <c r="E36" i="143"/>
  <c r="D35" i="143"/>
  <c r="D36" i="143"/>
  <c r="C35" i="143"/>
  <c r="C36" i="143"/>
  <c r="B35" i="143"/>
  <c r="B36" i="143"/>
  <c r="AW20" i="143"/>
  <c r="AW21" i="143"/>
  <c r="AV20" i="143"/>
  <c r="AV21" i="143"/>
  <c r="AU20" i="143"/>
  <c r="AU21" i="143"/>
  <c r="AT20" i="143"/>
  <c r="AT21" i="143"/>
  <c r="AS20" i="143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/>
  <c r="AD20" i="143"/>
  <c r="AD21" i="143"/>
  <c r="AC20" i="143"/>
  <c r="AB20" i="143"/>
  <c r="AB21" i="143"/>
  <c r="AA20" i="143"/>
  <c r="AA21" i="143"/>
  <c r="Z20" i="143"/>
  <c r="Z21" i="143"/>
  <c r="Y20" i="143"/>
  <c r="Y21" i="143"/>
  <c r="X20" i="143"/>
  <c r="X21" i="143"/>
  <c r="W20" i="143"/>
  <c r="W21" i="143"/>
  <c r="V20" i="143"/>
  <c r="V21" i="143"/>
  <c r="U20" i="143"/>
  <c r="T20" i="143"/>
  <c r="T21" i="143"/>
  <c r="S20" i="143"/>
  <c r="S21" i="143"/>
  <c r="R20" i="143"/>
  <c r="R21" i="143"/>
  <c r="Q20" i="143"/>
  <c r="P20" i="143"/>
  <c r="P21" i="143"/>
  <c r="O20" i="143"/>
  <c r="O21" i="143"/>
  <c r="N20" i="143"/>
  <c r="N21" i="143"/>
  <c r="M20" i="143"/>
  <c r="M21" i="143"/>
  <c r="L20" i="143"/>
  <c r="L21" i="143"/>
  <c r="K20" i="143"/>
  <c r="K21" i="143"/>
  <c r="J20" i="143"/>
  <c r="J21" i="143"/>
  <c r="I20" i="143"/>
  <c r="I21" i="143"/>
  <c r="H20" i="143"/>
  <c r="H21" i="143"/>
  <c r="G20" i="143"/>
  <c r="G21" i="143"/>
  <c r="F20" i="143"/>
  <c r="F21" i="143"/>
  <c r="E20" i="143"/>
  <c r="E21" i="143"/>
  <c r="D20" i="143"/>
  <c r="D21" i="143"/>
  <c r="C20" i="143"/>
  <c r="C21" i="143"/>
  <c r="B20" i="143"/>
  <c r="B21" i="143"/>
  <c r="AW5" i="143"/>
  <c r="AW6" i="143"/>
  <c r="AV5" i="143"/>
  <c r="AV6" i="143"/>
  <c r="AU5" i="143"/>
  <c r="AU6" i="143"/>
  <c r="AT5" i="143"/>
  <c r="AT6" i="143"/>
  <c r="AS5" i="143"/>
  <c r="AS6" i="143"/>
  <c r="AR5" i="143"/>
  <c r="AR6" i="143"/>
  <c r="AQ5" i="143"/>
  <c r="AQ6" i="143"/>
  <c r="AP5" i="143"/>
  <c r="AP6" i="143"/>
  <c r="AO5" i="143"/>
  <c r="AO6" i="143"/>
  <c r="AN5" i="143"/>
  <c r="AN6" i="143"/>
  <c r="AM5" i="143"/>
  <c r="AM6" i="143"/>
  <c r="AL5" i="143"/>
  <c r="AL6" i="143"/>
  <c r="AK5" i="143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/>
  <c r="Q5" i="143"/>
  <c r="Q6" i="143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/>
  <c r="J5" i="143"/>
  <c r="J6" i="143"/>
  <c r="I5" i="143"/>
  <c r="I6" i="143"/>
  <c r="H5" i="143"/>
  <c r="H6" i="143"/>
  <c r="G5" i="143"/>
  <c r="G6" i="143"/>
  <c r="F5" i="143"/>
  <c r="F6" i="143"/>
  <c r="E5" i="143"/>
  <c r="E6" i="143"/>
  <c r="D5" i="143"/>
  <c r="D6" i="143"/>
  <c r="C5" i="143"/>
  <c r="C6" i="143"/>
  <c r="B5" i="143"/>
  <c r="B6" i="143"/>
  <c r="AV66" i="143"/>
  <c r="AU66" i="143"/>
  <c r="AS66" i="143"/>
  <c r="AN66" i="143"/>
  <c r="AK66" i="143"/>
  <c r="AH66" i="143"/>
  <c r="AB66" i="143"/>
  <c r="Y66" i="143"/>
  <c r="U66" i="143"/>
  <c r="Q66" i="143"/>
  <c r="AS51" i="143"/>
  <c r="AR51" i="143"/>
  <c r="AO51" i="143"/>
  <c r="AJ51" i="143"/>
  <c r="AG51" i="143"/>
  <c r="AC51" i="143"/>
  <c r="AA51" i="143"/>
  <c r="S51" i="143"/>
  <c r="D51" i="143"/>
  <c r="AQ36" i="143"/>
  <c r="AJ36" i="143"/>
  <c r="AE36" i="143"/>
  <c r="Y36" i="143"/>
  <c r="W36" i="143"/>
  <c r="AS21" i="143"/>
  <c r="AK21" i="143"/>
  <c r="AC21" i="143"/>
  <c r="U21" i="143"/>
  <c r="Q21" i="143"/>
  <c r="AK6" i="143"/>
  <c r="AN1" i="143"/>
  <c r="AA1" i="143"/>
  <c r="AW65" i="142"/>
  <c r="AW66" i="142"/>
  <c r="AV65" i="142"/>
  <c r="AV66" i="142"/>
  <c r="AU65" i="142"/>
  <c r="AT65" i="142"/>
  <c r="AT66" i="142"/>
  <c r="AS65" i="142"/>
  <c r="AS66" i="142"/>
  <c r="AR65" i="142"/>
  <c r="AQ65" i="142"/>
  <c r="AQ66" i="142"/>
  <c r="AP65" i="142"/>
  <c r="AP66" i="142"/>
  <c r="AO65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F65" i="142"/>
  <c r="AF66" i="142"/>
  <c r="AE65" i="142"/>
  <c r="AE66" i="142"/>
  <c r="AD65" i="142"/>
  <c r="AD66" i="142"/>
  <c r="AC65" i="142"/>
  <c r="AC66" i="142"/>
  <c r="AB65" i="142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S65" i="142"/>
  <c r="S66" i="142"/>
  <c r="R65" i="142"/>
  <c r="R66" i="142"/>
  <c r="Q65" i="142"/>
  <c r="P65" i="142"/>
  <c r="P66" i="142"/>
  <c r="O65" i="142"/>
  <c r="O66" i="142"/>
  <c r="N65" i="142"/>
  <c r="N66" i="142"/>
  <c r="M65" i="142"/>
  <c r="M66" i="142"/>
  <c r="L65" i="142"/>
  <c r="L66" i="142"/>
  <c r="K65" i="142"/>
  <c r="K66" i="142"/>
  <c r="J65" i="142"/>
  <c r="J66" i="142" s="1"/>
  <c r="I65" i="142"/>
  <c r="I66" i="142"/>
  <c r="H65" i="142"/>
  <c r="G65" i="142"/>
  <c r="G66" i="142"/>
  <c r="F65" i="142"/>
  <c r="F66" i="142"/>
  <c r="E65" i="142"/>
  <c r="E66" i="142"/>
  <c r="D65" i="142"/>
  <c r="C65" i="142"/>
  <c r="C66" i="142"/>
  <c r="B65" i="142"/>
  <c r="B66" i="142"/>
  <c r="AW50" i="142"/>
  <c r="AV50" i="142"/>
  <c r="AV51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N51" i="142"/>
  <c r="AM50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X50" i="142"/>
  <c r="X51" i="142"/>
  <c r="W50" i="142"/>
  <c r="W51" i="142"/>
  <c r="V50" i="142"/>
  <c r="V51" i="142"/>
  <c r="U50" i="142"/>
  <c r="U51" i="142"/>
  <c r="T50" i="142"/>
  <c r="T51" i="142"/>
  <c r="S50" i="142"/>
  <c r="S51" i="142"/>
  <c r="R50" i="142"/>
  <c r="R51" i="142"/>
  <c r="Q50" i="142"/>
  <c r="P50" i="142"/>
  <c r="P51" i="142"/>
  <c r="O50" i="142"/>
  <c r="O51" i="142"/>
  <c r="N50" i="142"/>
  <c r="N51" i="142"/>
  <c r="M50" i="142"/>
  <c r="M51" i="142"/>
  <c r="L50" i="142"/>
  <c r="L51" i="142"/>
  <c r="K50" i="142"/>
  <c r="K51" i="142" s="1"/>
  <c r="J50" i="142"/>
  <c r="J51" i="142" s="1"/>
  <c r="I50" i="142"/>
  <c r="I51" i="142" s="1"/>
  <c r="H50" i="142"/>
  <c r="H51" i="142"/>
  <c r="G50" i="142"/>
  <c r="G51" i="142" s="1"/>
  <c r="F50" i="142"/>
  <c r="F51" i="142" s="1"/>
  <c r="E50" i="142"/>
  <c r="E51" i="142"/>
  <c r="D50" i="142"/>
  <c r="D51" i="142"/>
  <c r="C50" i="142"/>
  <c r="C51" i="142"/>
  <c r="B50" i="142"/>
  <c r="B51" i="142"/>
  <c r="AW35" i="142"/>
  <c r="AW36" i="142"/>
  <c r="AV35" i="142"/>
  <c r="AU35" i="142"/>
  <c r="AT35" i="142"/>
  <c r="AT36" i="142"/>
  <c r="AS35" i="142"/>
  <c r="AS36" i="142"/>
  <c r="AR35" i="142"/>
  <c r="AR36" i="142"/>
  <c r="AQ35" i="142"/>
  <c r="AQ36" i="142"/>
  <c r="AP35" i="142"/>
  <c r="AP36" i="142"/>
  <c r="AO35" i="142"/>
  <c r="AN35" i="142"/>
  <c r="AN36" i="142"/>
  <c r="AM35" i="142"/>
  <c r="AL35" i="142"/>
  <c r="AL36" i="142"/>
  <c r="AK35" i="142"/>
  <c r="AK36" i="142"/>
  <c r="AJ35" i="142"/>
  <c r="AJ36" i="142"/>
  <c r="AI35" i="142"/>
  <c r="AI36" i="142"/>
  <c r="AH35" i="142"/>
  <c r="AH36" i="142"/>
  <c r="AG35" i="142"/>
  <c r="AG36" i="142"/>
  <c r="AF35" i="142"/>
  <c r="AE35" i="142"/>
  <c r="AE36" i="142"/>
  <c r="AD35" i="142"/>
  <c r="AD36" i="142"/>
  <c r="AC35" i="142"/>
  <c r="AC36" i="142"/>
  <c r="AB35" i="142"/>
  <c r="AB36" i="142"/>
  <c r="AA35" i="142"/>
  <c r="AA36" i="142"/>
  <c r="Z35" i="142"/>
  <c r="Z36" i="142"/>
  <c r="Y35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P35" i="142"/>
  <c r="P36" i="142"/>
  <c r="O35" i="142"/>
  <c r="O36" i="142"/>
  <c r="N35" i="142"/>
  <c r="N36" i="142"/>
  <c r="M35" i="142"/>
  <c r="M36" i="142"/>
  <c r="L35" i="142"/>
  <c r="L36" i="142"/>
  <c r="K35" i="142"/>
  <c r="K36" i="142"/>
  <c r="J35" i="142"/>
  <c r="J36" i="142"/>
  <c r="I35" i="142"/>
  <c r="I36" i="142"/>
  <c r="H35" i="142"/>
  <c r="H36" i="142"/>
  <c r="G35" i="142"/>
  <c r="F35" i="142"/>
  <c r="F36" i="142"/>
  <c r="E35" i="142"/>
  <c r="E36" i="142"/>
  <c r="D35" i="142"/>
  <c r="D36" i="142"/>
  <c r="C35" i="142"/>
  <c r="B35" i="142"/>
  <c r="B36" i="142"/>
  <c r="AW20" i="142"/>
  <c r="AW21" i="142"/>
  <c r="AV20" i="142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L20" i="142"/>
  <c r="AL21" i="142"/>
  <c r="AK20" i="142"/>
  <c r="AK21" i="142"/>
  <c r="AJ20" i="142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X20" i="142"/>
  <c r="X21" i="142"/>
  <c r="W20" i="142"/>
  <c r="V20" i="142"/>
  <c r="V21" i="142"/>
  <c r="U20" i="142"/>
  <c r="U21" i="142"/>
  <c r="T20" i="142"/>
  <c r="T21" i="142"/>
  <c r="S20" i="142"/>
  <c r="S21" i="142"/>
  <c r="R20" i="142"/>
  <c r="R21" i="142"/>
  <c r="Q20" i="142"/>
  <c r="Q21" i="142"/>
  <c r="P20" i="142"/>
  <c r="P21" i="142"/>
  <c r="O20" i="142"/>
  <c r="N20" i="142"/>
  <c r="N21" i="142"/>
  <c r="M20" i="142"/>
  <c r="M21" i="142"/>
  <c r="L20" i="142"/>
  <c r="L21" i="142"/>
  <c r="K20" i="142"/>
  <c r="K21" i="142"/>
  <c r="J20" i="142"/>
  <c r="J21" i="142"/>
  <c r="I20" i="142"/>
  <c r="I21" i="142"/>
  <c r="H20" i="142"/>
  <c r="H21" i="142" s="1"/>
  <c r="G20" i="142"/>
  <c r="G21" i="142"/>
  <c r="F20" i="142"/>
  <c r="F21" i="142"/>
  <c r="E20" i="142"/>
  <c r="E21" i="142"/>
  <c r="D20" i="142"/>
  <c r="D21" i="142"/>
  <c r="C20" i="142"/>
  <c r="C21" i="142"/>
  <c r="B20" i="142"/>
  <c r="B21" i="142"/>
  <c r="AW5" i="142"/>
  <c r="AW6" i="142"/>
  <c r="AV5" i="142"/>
  <c r="AV6" i="142"/>
  <c r="AU5" i="142"/>
  <c r="AU6" i="142"/>
  <c r="AT5" i="142"/>
  <c r="AT6" i="142"/>
  <c r="AS5" i="142"/>
  <c r="AS6" i="142"/>
  <c r="AR5" i="142"/>
  <c r="AR6" i="142"/>
  <c r="AQ5" i="142"/>
  <c r="AQ6" i="142"/>
  <c r="AP5" i="142"/>
  <c r="AP6" i="142"/>
  <c r="AO5" i="142"/>
  <c r="AO6" i="142"/>
  <c r="AN5" i="142"/>
  <c r="AN6" i="142"/>
  <c r="AM5" i="142"/>
  <c r="AM6" i="142"/>
  <c r="AL5" i="142"/>
  <c r="AL6" i="142"/>
  <c r="AK5" i="142"/>
  <c r="AK6" i="142"/>
  <c r="AJ5" i="142"/>
  <c r="AJ6" i="142"/>
  <c r="AI5" i="142"/>
  <c r="AI6" i="142"/>
  <c r="AH5" i="142"/>
  <c r="AH6" i="142"/>
  <c r="AG5" i="142"/>
  <c r="AG6" i="142"/>
  <c r="AF5" i="142"/>
  <c r="AF6" i="142"/>
  <c r="AE5" i="142"/>
  <c r="AE6" i="142"/>
  <c r="AD5" i="142"/>
  <c r="AD6" i="142"/>
  <c r="AC5" i="142"/>
  <c r="AC6" i="142"/>
  <c r="AB5" i="142"/>
  <c r="AB6" i="142"/>
  <c r="AA5" i="142"/>
  <c r="AA6" i="142"/>
  <c r="Z5" i="142"/>
  <c r="Z6" i="142"/>
  <c r="Y5" i="142"/>
  <c r="Y6" i="142"/>
  <c r="X5" i="142"/>
  <c r="X6" i="142"/>
  <c r="W5" i="142"/>
  <c r="W6" i="142"/>
  <c r="V5" i="142"/>
  <c r="V6" i="142"/>
  <c r="U5" i="142"/>
  <c r="U6" i="142"/>
  <c r="T5" i="142"/>
  <c r="T6" i="142"/>
  <c r="S5" i="142"/>
  <c r="S6" i="142"/>
  <c r="R5" i="142"/>
  <c r="R6" i="142"/>
  <c r="Q5" i="142"/>
  <c r="Q6" i="142" s="1"/>
  <c r="P5" i="142"/>
  <c r="P6" i="142"/>
  <c r="O5" i="142"/>
  <c r="O6" i="142" s="1"/>
  <c r="N5" i="142"/>
  <c r="N6" i="142" s="1"/>
  <c r="M5" i="142"/>
  <c r="M6" i="142" s="1"/>
  <c r="L5" i="142"/>
  <c r="L6" i="142" s="1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/>
  <c r="C5" i="142"/>
  <c r="C6" i="142"/>
  <c r="B5" i="142"/>
  <c r="B6" i="142"/>
  <c r="AU66" i="142"/>
  <c r="AR66" i="142"/>
  <c r="AO66" i="142"/>
  <c r="AG66" i="142"/>
  <c r="AB66" i="142"/>
  <c r="T66" i="142"/>
  <c r="Q66" i="142"/>
  <c r="H66" i="142"/>
  <c r="D66" i="142"/>
  <c r="AW51" i="142"/>
  <c r="AM51" i="142"/>
  <c r="Y51" i="142"/>
  <c r="Q51" i="142"/>
  <c r="AV36" i="142"/>
  <c r="AU36" i="142"/>
  <c r="AO36" i="142"/>
  <c r="AM36" i="142"/>
  <c r="AF36" i="142"/>
  <c r="Y36" i="142"/>
  <c r="Q36" i="142"/>
  <c r="G36" i="142"/>
  <c r="C36" i="142"/>
  <c r="AV21" i="142"/>
  <c r="AM21" i="142"/>
  <c r="AJ21" i="142"/>
  <c r="Y21" i="142"/>
  <c r="W21" i="142"/>
  <c r="O21" i="142"/>
  <c r="AN1" i="142"/>
  <c r="AA1" i="142"/>
  <c r="AW65" i="141"/>
  <c r="AV65" i="141"/>
  <c r="AU65" i="141"/>
  <c r="AU66" i="141"/>
  <c r="AT65" i="141"/>
  <c r="AT66" i="141"/>
  <c r="AS65" i="141"/>
  <c r="AR65" i="141"/>
  <c r="AQ65" i="141"/>
  <c r="AQ66" i="141"/>
  <c r="AP65" i="141"/>
  <c r="AP66" i="141"/>
  <c r="AO65" i="141"/>
  <c r="AO66" i="141"/>
  <c r="AN65" i="141"/>
  <c r="AM65" i="141"/>
  <c r="AM66" i="141"/>
  <c r="AL65" i="141"/>
  <c r="AL66" i="141"/>
  <c r="AK65" i="141"/>
  <c r="AJ65" i="141"/>
  <c r="AJ66" i="141"/>
  <c r="AI65" i="141"/>
  <c r="AI66" i="141"/>
  <c r="AH65" i="141"/>
  <c r="AH66" i="141"/>
  <c r="AG65" i="141"/>
  <c r="AF65" i="141"/>
  <c r="AE65" i="141"/>
  <c r="AE66" i="141"/>
  <c r="AD65" i="141"/>
  <c r="AD66" i="141"/>
  <c r="AC65" i="141"/>
  <c r="AC66" i="141"/>
  <c r="AB65" i="141"/>
  <c r="AA65" i="141"/>
  <c r="Z65" i="141"/>
  <c r="Z66" i="141"/>
  <c r="Y65" i="141"/>
  <c r="Y66" i="141"/>
  <c r="X65" i="141"/>
  <c r="X66" i="141"/>
  <c r="W65" i="141"/>
  <c r="W66" i="141"/>
  <c r="V65" i="141"/>
  <c r="V66" i="141"/>
  <c r="U65" i="141"/>
  <c r="U66" i="141"/>
  <c r="T65" i="141"/>
  <c r="S65" i="141"/>
  <c r="S66" i="141"/>
  <c r="R65" i="141"/>
  <c r="R66" i="141"/>
  <c r="Q65" i="141"/>
  <c r="Q66" i="141"/>
  <c r="P65" i="141"/>
  <c r="O65" i="141"/>
  <c r="O66" i="141"/>
  <c r="N65" i="141"/>
  <c r="N66" i="141"/>
  <c r="M65" i="141"/>
  <c r="M66" i="141"/>
  <c r="L65" i="141"/>
  <c r="L66" i="141"/>
  <c r="K65" i="141"/>
  <c r="K66" i="141"/>
  <c r="J65" i="141"/>
  <c r="J66" i="141" s="1"/>
  <c r="I65" i="141"/>
  <c r="H65" i="141"/>
  <c r="G65" i="141"/>
  <c r="G66" i="141"/>
  <c r="F65" i="141"/>
  <c r="F66" i="141"/>
  <c r="E65" i="141"/>
  <c r="E66" i="141"/>
  <c r="D65" i="141"/>
  <c r="D66" i="141"/>
  <c r="C65" i="141"/>
  <c r="B65" i="141"/>
  <c r="B66" i="141" s="1"/>
  <c r="AW50" i="141"/>
  <c r="AW51" i="141"/>
  <c r="AV50" i="141"/>
  <c r="AU50" i="141"/>
  <c r="AT50" i="141"/>
  <c r="AT51" i="141"/>
  <c r="AS50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F50" i="141"/>
  <c r="AE50" i="141"/>
  <c r="AE51" i="141"/>
  <c r="AD50" i="141"/>
  <c r="AD51" i="141"/>
  <c r="AC50" i="141"/>
  <c r="AC51" i="141"/>
  <c r="AB50" i="141"/>
  <c r="AB51" i="141"/>
  <c r="AA50" i="141"/>
  <c r="AA51" i="141"/>
  <c r="Z50" i="141"/>
  <c r="Z51" i="141"/>
  <c r="Y50" i="141"/>
  <c r="X50" i="141"/>
  <c r="X51" i="141"/>
  <c r="W50" i="141"/>
  <c r="V50" i="141"/>
  <c r="V51" i="141"/>
  <c r="U50" i="141"/>
  <c r="T50" i="141"/>
  <c r="T51" i="141"/>
  <c r="S50" i="141"/>
  <c r="S51" i="141"/>
  <c r="R50" i="141"/>
  <c r="R51" i="141"/>
  <c r="Q50" i="141"/>
  <c r="Q51" i="141"/>
  <c r="P50" i="141"/>
  <c r="P51" i="141"/>
  <c r="O50" i="141"/>
  <c r="O51" i="141"/>
  <c r="N50" i="141"/>
  <c r="N51" i="141"/>
  <c r="M50" i="141"/>
  <c r="M51" i="141"/>
  <c r="L50" i="141"/>
  <c r="L51" i="141"/>
  <c r="K50" i="141"/>
  <c r="K51" i="141" s="1"/>
  <c r="J50" i="141"/>
  <c r="J51" i="141" s="1"/>
  <c r="I50" i="141"/>
  <c r="I51" i="141" s="1"/>
  <c r="H50" i="141"/>
  <c r="H51" i="141"/>
  <c r="G50" i="141"/>
  <c r="G51" i="141" s="1"/>
  <c r="F50" i="141"/>
  <c r="F51" i="141"/>
  <c r="E50" i="141"/>
  <c r="E51" i="141"/>
  <c r="D50" i="141"/>
  <c r="D51" i="141"/>
  <c r="C50" i="141"/>
  <c r="C51" i="141"/>
  <c r="B50" i="141"/>
  <c r="B51" i="141"/>
  <c r="AW35" i="141"/>
  <c r="AW36" i="141"/>
  <c r="AV35" i="141"/>
  <c r="AU35" i="141"/>
  <c r="AU36" i="141"/>
  <c r="AT35" i="141"/>
  <c r="AT36" i="141"/>
  <c r="AS35" i="141"/>
  <c r="AR35" i="141"/>
  <c r="AR36" i="141"/>
  <c r="AQ35" i="141"/>
  <c r="AP35" i="141"/>
  <c r="AP36" i="141"/>
  <c r="AO35" i="141"/>
  <c r="AO36" i="141"/>
  <c r="AN35" i="141"/>
  <c r="AM35" i="141"/>
  <c r="AL35" i="141"/>
  <c r="AL36" i="141"/>
  <c r="AK35" i="141"/>
  <c r="AJ35" i="141"/>
  <c r="AI35" i="141"/>
  <c r="AI36" i="141"/>
  <c r="AH35" i="141"/>
  <c r="AH36" i="141"/>
  <c r="AG35" i="141"/>
  <c r="AG36" i="141"/>
  <c r="AF35" i="141"/>
  <c r="AE35" i="141"/>
  <c r="AE36" i="141"/>
  <c r="AD35" i="141"/>
  <c r="AD36" i="141"/>
  <c r="AC35" i="141"/>
  <c r="AB35" i="141"/>
  <c r="AB36" i="141"/>
  <c r="AA35" i="141"/>
  <c r="AA36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/>
  <c r="Q35" i="141"/>
  <c r="Q36" i="141"/>
  <c r="P35" i="141"/>
  <c r="P36" i="141"/>
  <c r="O35" i="141"/>
  <c r="O36" i="141"/>
  <c r="N35" i="141"/>
  <c r="N36" i="141"/>
  <c r="M35" i="141"/>
  <c r="M36" i="141"/>
  <c r="L35" i="141"/>
  <c r="L36" i="141"/>
  <c r="K35" i="141"/>
  <c r="K36" i="141"/>
  <c r="J35" i="141"/>
  <c r="J36" i="141"/>
  <c r="I35" i="141"/>
  <c r="H35" i="141"/>
  <c r="H36" i="141"/>
  <c r="G35" i="141"/>
  <c r="G36" i="141"/>
  <c r="F35" i="141"/>
  <c r="F36" i="141"/>
  <c r="E35" i="141"/>
  <c r="D35" i="141"/>
  <c r="D36" i="141"/>
  <c r="C35" i="141"/>
  <c r="C36" i="141"/>
  <c r="B35" i="141"/>
  <c r="B36" i="141"/>
  <c r="AW20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N20" i="141"/>
  <c r="AN21" i="141"/>
  <c r="AM20" i="141"/>
  <c r="AM21" i="141"/>
  <c r="AL20" i="141"/>
  <c r="AL21" i="141"/>
  <c r="AK20" i="141"/>
  <c r="AK21" i="141"/>
  <c r="AJ20" i="141"/>
  <c r="AJ21" i="141"/>
  <c r="AI20" i="141"/>
  <c r="AI21" i="141"/>
  <c r="AH20" i="141"/>
  <c r="AH21" i="141"/>
  <c r="AG20" i="141"/>
  <c r="AG21" i="141"/>
  <c r="AF20" i="141"/>
  <c r="AE20" i="14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W20" i="141"/>
  <c r="V20" i="141"/>
  <c r="V21" i="141"/>
  <c r="U20" i="141"/>
  <c r="U21" i="141"/>
  <c r="T20" i="141"/>
  <c r="T21" i="141"/>
  <c r="S20" i="141"/>
  <c r="S21" i="141"/>
  <c r="R20" i="141"/>
  <c r="R21" i="141"/>
  <c r="Q20" i="141"/>
  <c r="Q21" i="141"/>
  <c r="P20" i="141"/>
  <c r="P21" i="141"/>
  <c r="O20" i="141"/>
  <c r="O21" i="141"/>
  <c r="N20" i="141"/>
  <c r="N21" i="141"/>
  <c r="M20" i="141"/>
  <c r="M21" i="141"/>
  <c r="L20" i="141"/>
  <c r="L21" i="141"/>
  <c r="K20" i="141"/>
  <c r="K21" i="141"/>
  <c r="J20" i="141"/>
  <c r="J21" i="141"/>
  <c r="I20" i="141"/>
  <c r="I21" i="141"/>
  <c r="H20" i="141"/>
  <c r="G20" i="141"/>
  <c r="G21" i="141"/>
  <c r="F20" i="141"/>
  <c r="F21" i="141"/>
  <c r="E20" i="141"/>
  <c r="E21" i="141"/>
  <c r="D20" i="141"/>
  <c r="D21" i="141"/>
  <c r="C20" i="141"/>
  <c r="C21" i="141"/>
  <c r="B20" i="141"/>
  <c r="B21" i="141"/>
  <c r="AW5" i="141"/>
  <c r="AW6" i="141"/>
  <c r="AV5" i="141"/>
  <c r="AV6" i="141"/>
  <c r="AU5" i="141"/>
  <c r="AU6" i="141"/>
  <c r="AT5" i="141"/>
  <c r="AT6" i="141"/>
  <c r="AS5" i="141"/>
  <c r="AR5" i="141"/>
  <c r="AR6" i="141"/>
  <c r="AQ5" i="141"/>
  <c r="AQ6" i="141"/>
  <c r="AP5" i="141"/>
  <c r="AP6" i="141"/>
  <c r="AO5" i="141"/>
  <c r="AO6" i="141"/>
  <c r="AN5" i="141"/>
  <c r="AN6" i="141"/>
  <c r="AM5" i="141"/>
  <c r="AM6" i="141"/>
  <c r="AL5" i="141"/>
  <c r="AL6" i="141"/>
  <c r="AK5" i="141"/>
  <c r="AK6" i="141"/>
  <c r="AJ5" i="141"/>
  <c r="AJ6" i="141"/>
  <c r="AI5" i="141"/>
  <c r="AI6" i="141"/>
  <c r="AH5" i="141"/>
  <c r="AH6" i="141"/>
  <c r="AG5" i="141"/>
  <c r="AG6" i="141"/>
  <c r="AF5" i="141"/>
  <c r="AF6" i="141"/>
  <c r="AE5" i="141"/>
  <c r="AE6" i="141"/>
  <c r="AD5" i="141"/>
  <c r="AD6" i="141"/>
  <c r="AC5" i="141"/>
  <c r="AB5" i="141"/>
  <c r="AB6" i="141"/>
  <c r="AA5" i="141"/>
  <c r="AA6" i="141"/>
  <c r="Z5" i="141"/>
  <c r="Z6" i="141"/>
  <c r="Y5" i="141"/>
  <c r="Y6" i="141"/>
  <c r="X5" i="141"/>
  <c r="X6" i="141"/>
  <c r="W5" i="141"/>
  <c r="W6" i="141"/>
  <c r="V5" i="141"/>
  <c r="V6" i="141"/>
  <c r="U5" i="141"/>
  <c r="U6" i="141"/>
  <c r="T5" i="141"/>
  <c r="T6" i="141"/>
  <c r="S5" i="141"/>
  <c r="S6" i="141"/>
  <c r="R5" i="141"/>
  <c r="R6" i="141"/>
  <c r="Q5" i="141"/>
  <c r="Q6" i="141" s="1"/>
  <c r="P5" i="141"/>
  <c r="P6" i="141" s="1"/>
  <c r="O5" i="141"/>
  <c r="O6" i="141" s="1"/>
  <c r="N5" i="141"/>
  <c r="N6" i="141" s="1"/>
  <c r="M5" i="141"/>
  <c r="M6" i="141"/>
  <c r="L5" i="141"/>
  <c r="L6" i="141"/>
  <c r="K5" i="141"/>
  <c r="K6" i="141"/>
  <c r="J5" i="141"/>
  <c r="J6" i="141"/>
  <c r="I5" i="141"/>
  <c r="I6" i="141"/>
  <c r="H5" i="141"/>
  <c r="H6" i="141"/>
  <c r="G5" i="141"/>
  <c r="G6" i="141"/>
  <c r="F5" i="141"/>
  <c r="F6" i="141"/>
  <c r="E5" i="141"/>
  <c r="E6" i="141"/>
  <c r="D5" i="141"/>
  <c r="D6" i="141"/>
  <c r="C5" i="141"/>
  <c r="C6" i="141"/>
  <c r="B5" i="141"/>
  <c r="B6" i="141"/>
  <c r="AW66" i="141"/>
  <c r="AV66" i="141"/>
  <c r="AS66" i="141"/>
  <c r="AR66" i="141"/>
  <c r="AN66" i="141"/>
  <c r="AK66" i="141"/>
  <c r="AG66" i="141"/>
  <c r="AF66" i="141"/>
  <c r="AB66" i="141"/>
  <c r="AA66" i="141"/>
  <c r="T66" i="141"/>
  <c r="P66" i="141"/>
  <c r="I66" i="141"/>
  <c r="H66" i="141"/>
  <c r="C66" i="141"/>
  <c r="AV51" i="141"/>
  <c r="AU51" i="141"/>
  <c r="AS51" i="141"/>
  <c r="AG51" i="141"/>
  <c r="AF51" i="141"/>
  <c r="Y51" i="141"/>
  <c r="W51" i="141"/>
  <c r="U51" i="141"/>
  <c r="AV36" i="141"/>
  <c r="AS36" i="141"/>
  <c r="AQ36" i="141"/>
  <c r="AN36" i="141"/>
  <c r="AM36" i="141"/>
  <c r="AK36" i="141"/>
  <c r="AJ36" i="141"/>
  <c r="AF36" i="141"/>
  <c r="AC36" i="141"/>
  <c r="I36" i="141"/>
  <c r="E36" i="141"/>
  <c r="AW21" i="141"/>
  <c r="AO21" i="141"/>
  <c r="AF21" i="141"/>
  <c r="AE21" i="141"/>
  <c r="X21" i="141"/>
  <c r="W21" i="141"/>
  <c r="H21" i="141"/>
  <c r="AS6" i="141"/>
  <c r="AC6" i="141"/>
  <c r="AN1" i="141"/>
  <c r="AA1" i="141"/>
  <c r="AW65" i="140"/>
  <c r="AV65" i="140"/>
  <c r="AU65" i="140"/>
  <c r="AU66" i="140"/>
  <c r="AT65" i="140"/>
  <c r="AT66" i="140"/>
  <c r="AS65" i="140"/>
  <c r="AR65" i="140"/>
  <c r="AR66" i="140"/>
  <c r="AQ65" i="140"/>
  <c r="AQ66" i="140"/>
  <c r="AP65" i="140"/>
  <c r="AP66" i="140"/>
  <c r="AO65" i="140"/>
  <c r="AO66" i="140"/>
  <c r="AN65" i="140"/>
  <c r="AM65" i="140"/>
  <c r="AM66" i="140"/>
  <c r="AL65" i="140"/>
  <c r="AL66" i="140"/>
  <c r="AK65" i="140"/>
  <c r="AK66" i="140"/>
  <c r="AJ65" i="140"/>
  <c r="AJ66" i="140"/>
  <c r="AI65" i="140"/>
  <c r="AI66" i="140"/>
  <c r="AH65" i="140"/>
  <c r="AH66" i="140"/>
  <c r="AG65" i="140"/>
  <c r="AF65" i="140"/>
  <c r="AE65" i="140"/>
  <c r="AE66" i="140"/>
  <c r="AD65" i="140"/>
  <c r="AC65" i="140"/>
  <c r="AC66" i="140"/>
  <c r="AB65" i="140"/>
  <c r="AA65" i="140"/>
  <c r="AA66" i="140"/>
  <c r="Z65" i="140"/>
  <c r="Z66" i="140"/>
  <c r="Y65" i="140"/>
  <c r="X65" i="140"/>
  <c r="W65" i="140"/>
  <c r="W66" i="140"/>
  <c r="V65" i="140"/>
  <c r="U65" i="140"/>
  <c r="U66" i="140"/>
  <c r="T65" i="140"/>
  <c r="T66" i="140"/>
  <c r="S65" i="140"/>
  <c r="S66" i="140"/>
  <c r="R65" i="140"/>
  <c r="R66" i="140"/>
  <c r="Q65" i="140"/>
  <c r="Q66" i="140"/>
  <c r="P65" i="140"/>
  <c r="P66" i="140"/>
  <c r="O65" i="140"/>
  <c r="O66" i="140"/>
  <c r="N65" i="140"/>
  <c r="N66" i="140"/>
  <c r="M65" i="140"/>
  <c r="M66" i="140"/>
  <c r="L65" i="140"/>
  <c r="K65" i="140"/>
  <c r="K66" i="140" s="1"/>
  <c r="J65" i="140"/>
  <c r="J66" i="140"/>
  <c r="I65" i="140"/>
  <c r="I66" i="140"/>
  <c r="H65" i="140"/>
  <c r="H66" i="140"/>
  <c r="G65" i="140"/>
  <c r="G66" i="140"/>
  <c r="F65" i="140"/>
  <c r="F66" i="140"/>
  <c r="E65" i="140"/>
  <c r="E66" i="140"/>
  <c r="D65" i="140"/>
  <c r="D66" i="140"/>
  <c r="C65" i="140"/>
  <c r="C66" i="140"/>
  <c r="B65" i="140"/>
  <c r="B66" i="140" s="1"/>
  <c r="AW50" i="140"/>
  <c r="AW51" i="140"/>
  <c r="AV50" i="140"/>
  <c r="AV51" i="140"/>
  <c r="AU50" i="140"/>
  <c r="AT50" i="140"/>
  <c r="AT51" i="140"/>
  <c r="AS50" i="140"/>
  <c r="AS51" i="140"/>
  <c r="AR50" i="140"/>
  <c r="AQ50" i="140"/>
  <c r="AQ51" i="140"/>
  <c r="AP50" i="140"/>
  <c r="AP51" i="140"/>
  <c r="AO50" i="140"/>
  <c r="AO51" i="140"/>
  <c r="AN50" i="140"/>
  <c r="AN51" i="140"/>
  <c r="AM50" i="140"/>
  <c r="AM51" i="140"/>
  <c r="AL50" i="140"/>
  <c r="AL51" i="140"/>
  <c r="AK50" i="140"/>
  <c r="AK51" i="140"/>
  <c r="AJ50" i="140"/>
  <c r="AI50" i="140"/>
  <c r="AI51" i="140"/>
  <c r="AH50" i="140"/>
  <c r="AH51" i="140"/>
  <c r="AG50" i="140"/>
  <c r="AF50" i="140"/>
  <c r="AE50" i="140"/>
  <c r="AE51" i="140"/>
  <c r="AD50" i="140"/>
  <c r="AD51" i="140"/>
  <c r="AC50" i="140"/>
  <c r="AC51" i="140"/>
  <c r="AB50" i="140"/>
  <c r="AB51" i="140"/>
  <c r="AA50" i="140"/>
  <c r="AA51" i="140"/>
  <c r="Z50" i="140"/>
  <c r="Z51" i="140"/>
  <c r="Y50" i="140"/>
  <c r="X50" i="140"/>
  <c r="X51" i="140"/>
  <c r="W50" i="140"/>
  <c r="V50" i="140"/>
  <c r="V51" i="140"/>
  <c r="U50" i="140"/>
  <c r="U51" i="140"/>
  <c r="T50" i="140"/>
  <c r="T51" i="140"/>
  <c r="S50" i="140"/>
  <c r="S51" i="140"/>
  <c r="R50" i="140"/>
  <c r="R51" i="140"/>
  <c r="Q50" i="140"/>
  <c r="Q51" i="140"/>
  <c r="P50" i="140"/>
  <c r="P51" i="140"/>
  <c r="O50" i="140"/>
  <c r="O51" i="140"/>
  <c r="N50" i="140"/>
  <c r="N51" i="140"/>
  <c r="M50" i="140"/>
  <c r="M51" i="140"/>
  <c r="L50" i="140"/>
  <c r="L51" i="140"/>
  <c r="K50" i="140"/>
  <c r="K51" i="140" s="1"/>
  <c r="J50" i="140"/>
  <c r="J51" i="140" s="1"/>
  <c r="I50" i="140"/>
  <c r="I51" i="140" s="1"/>
  <c r="H50" i="140"/>
  <c r="H51" i="140"/>
  <c r="G50" i="140"/>
  <c r="G51" i="140" s="1"/>
  <c r="F50" i="140"/>
  <c r="F51" i="140" s="1"/>
  <c r="E50" i="140"/>
  <c r="E51" i="140"/>
  <c r="D50" i="140"/>
  <c r="C50" i="140"/>
  <c r="C51" i="140"/>
  <c r="B50" i="140"/>
  <c r="B51" i="140"/>
  <c r="AW35" i="140"/>
  <c r="AW36" i="140"/>
  <c r="AV35" i="140"/>
  <c r="AU35" i="140"/>
  <c r="AT35" i="140"/>
  <c r="AT36" i="140"/>
  <c r="AS35" i="140"/>
  <c r="AS36" i="140"/>
  <c r="AR35" i="140"/>
  <c r="AQ35" i="140"/>
  <c r="AQ36" i="140"/>
  <c r="AP35" i="140"/>
  <c r="AP36" i="140"/>
  <c r="AO35" i="140"/>
  <c r="AO36" i="140"/>
  <c r="AN35" i="140"/>
  <c r="AM35" i="140"/>
  <c r="AL35" i="140"/>
  <c r="AL36" i="140"/>
  <c r="AK35" i="140"/>
  <c r="AK36" i="140"/>
  <c r="AJ35" i="140"/>
  <c r="AJ36" i="140"/>
  <c r="AI35" i="140"/>
  <c r="AH35" i="140"/>
  <c r="AH36" i="140"/>
  <c r="AG35" i="140"/>
  <c r="AG36" i="140"/>
  <c r="AF35" i="140"/>
  <c r="AE35" i="140"/>
  <c r="AD35" i="140"/>
  <c r="AD36" i="140"/>
  <c r="AC35" i="140"/>
  <c r="AC36" i="140"/>
  <c r="AB35" i="140"/>
  <c r="AB36" i="140"/>
  <c r="AA35" i="140"/>
  <c r="Z35" i="140"/>
  <c r="Z36" i="140"/>
  <c r="Y35" i="140"/>
  <c r="Y36" i="140"/>
  <c r="X35" i="140"/>
  <c r="W35" i="140"/>
  <c r="W36" i="140"/>
  <c r="V35" i="140"/>
  <c r="V36" i="140"/>
  <c r="U35" i="140"/>
  <c r="U36" i="140"/>
  <c r="T35" i="140"/>
  <c r="T36" i="140"/>
  <c r="S35" i="140"/>
  <c r="S36" i="140"/>
  <c r="R35" i="140"/>
  <c r="R36" i="140"/>
  <c r="Q35" i="140"/>
  <c r="P35" i="140"/>
  <c r="P36" i="140"/>
  <c r="O35" i="140"/>
  <c r="O36" i="140"/>
  <c r="N35" i="140"/>
  <c r="N36" i="140"/>
  <c r="M35" i="140"/>
  <c r="M36" i="140"/>
  <c r="L35" i="140"/>
  <c r="L36" i="140"/>
  <c r="K35" i="140"/>
  <c r="K36" i="140"/>
  <c r="J35" i="140"/>
  <c r="J36" i="140"/>
  <c r="I35" i="140"/>
  <c r="I36" i="140"/>
  <c r="H35" i="140"/>
  <c r="H36" i="140"/>
  <c r="G35" i="140"/>
  <c r="G36" i="140"/>
  <c r="F35" i="140"/>
  <c r="F36" i="140"/>
  <c r="E35" i="140"/>
  <c r="E36" i="140"/>
  <c r="D35" i="140"/>
  <c r="D36" i="140"/>
  <c r="C35" i="140"/>
  <c r="C36" i="140"/>
  <c r="B35" i="140"/>
  <c r="B36" i="140"/>
  <c r="AW20" i="140"/>
  <c r="AV20" i="140"/>
  <c r="AU20" i="140"/>
  <c r="AT20" i="140"/>
  <c r="AT21" i="140"/>
  <c r="AS20" i="140"/>
  <c r="AS21" i="140"/>
  <c r="AR20" i="140"/>
  <c r="AQ20" i="140"/>
  <c r="AQ21" i="140"/>
  <c r="AP20" i="140"/>
  <c r="AP21" i="140"/>
  <c r="AO20" i="140"/>
  <c r="AO21" i="140"/>
  <c r="AN20" i="140"/>
  <c r="AM20" i="140"/>
  <c r="AM21" i="140"/>
  <c r="AL20" i="140"/>
  <c r="AL21" i="140"/>
  <c r="AK20" i="140"/>
  <c r="AK21" i="140"/>
  <c r="AJ20" i="140"/>
  <c r="AI20" i="140"/>
  <c r="AI21" i="140"/>
  <c r="AH20" i="140"/>
  <c r="AH21" i="140"/>
  <c r="AG20" i="140"/>
  <c r="AF20" i="140"/>
  <c r="AE20" i="140"/>
  <c r="AE21" i="140"/>
  <c r="AD20" i="140"/>
  <c r="AD21" i="140"/>
  <c r="AC20" i="140"/>
  <c r="AC21" i="140"/>
  <c r="AB20" i="140"/>
  <c r="AA20" i="140"/>
  <c r="AA21" i="140"/>
  <c r="Z20" i="140"/>
  <c r="Z21" i="140"/>
  <c r="Y20" i="140"/>
  <c r="Y21" i="140"/>
  <c r="X20" i="140"/>
  <c r="W20" i="140"/>
  <c r="W21" i="140"/>
  <c r="V20" i="140"/>
  <c r="V21" i="140"/>
  <c r="U20" i="140"/>
  <c r="U21" i="140"/>
  <c r="T20" i="140"/>
  <c r="T21" i="140"/>
  <c r="S20" i="140"/>
  <c r="S21" i="140"/>
  <c r="R20" i="140"/>
  <c r="R21" i="140"/>
  <c r="Q20" i="140"/>
  <c r="Q21" i="140"/>
  <c r="P20" i="140"/>
  <c r="P21" i="140"/>
  <c r="O20" i="140"/>
  <c r="O21" i="140"/>
  <c r="N20" i="140"/>
  <c r="N21" i="140"/>
  <c r="M20" i="140"/>
  <c r="M21" i="140"/>
  <c r="L20" i="140"/>
  <c r="L21" i="140"/>
  <c r="K20" i="140"/>
  <c r="K21" i="140"/>
  <c r="J20" i="140"/>
  <c r="J21" i="140"/>
  <c r="I20" i="140"/>
  <c r="I21" i="140"/>
  <c r="H20" i="140"/>
  <c r="H21" i="140" s="1"/>
  <c r="G20" i="140"/>
  <c r="G21" i="140"/>
  <c r="F20" i="140"/>
  <c r="F21" i="140"/>
  <c r="E20" i="140"/>
  <c r="E21" i="140"/>
  <c r="D20" i="140"/>
  <c r="D21" i="140"/>
  <c r="C20" i="140"/>
  <c r="C21" i="140"/>
  <c r="B20" i="140"/>
  <c r="B21" i="140"/>
  <c r="AW5" i="140"/>
  <c r="AW6" i="140"/>
  <c r="AV5" i="140"/>
  <c r="AV6" i="140"/>
  <c r="AU5" i="140"/>
  <c r="AU6" i="140"/>
  <c r="AT5" i="140"/>
  <c r="AT6" i="140"/>
  <c r="AS5" i="140"/>
  <c r="AS6" i="140"/>
  <c r="AR5" i="140"/>
  <c r="AR6" i="140"/>
  <c r="AQ5" i="140"/>
  <c r="AQ6" i="140"/>
  <c r="AP5" i="140"/>
  <c r="AP6" i="140"/>
  <c r="AO5" i="140"/>
  <c r="AO6" i="140"/>
  <c r="AN5" i="140"/>
  <c r="AM5" i="140"/>
  <c r="AM6" i="140"/>
  <c r="AL5" i="140"/>
  <c r="AL6" i="140"/>
  <c r="AK5" i="140"/>
  <c r="AK6" i="140"/>
  <c r="AJ5" i="140"/>
  <c r="AJ6" i="140"/>
  <c r="AI5" i="140"/>
  <c r="AI6" i="140"/>
  <c r="AH5" i="140"/>
  <c r="AH6" i="140"/>
  <c r="AG5" i="140"/>
  <c r="AG6" i="140"/>
  <c r="AF5" i="140"/>
  <c r="AF6" i="140"/>
  <c r="AE5" i="140"/>
  <c r="AE6" i="140"/>
  <c r="AD5" i="140"/>
  <c r="AD6" i="140"/>
  <c r="AC5" i="140"/>
  <c r="AC6" i="140"/>
  <c r="AB5" i="140"/>
  <c r="AB6" i="140"/>
  <c r="AA5" i="140"/>
  <c r="AA6" i="140"/>
  <c r="Z5" i="140"/>
  <c r="Z6" i="140"/>
  <c r="Y5" i="140"/>
  <c r="Y6" i="140"/>
  <c r="X5" i="140"/>
  <c r="X6" i="140"/>
  <c r="W5" i="140"/>
  <c r="W6" i="140"/>
  <c r="V5" i="140"/>
  <c r="V6" i="140"/>
  <c r="U5" i="140"/>
  <c r="U6" i="140"/>
  <c r="T5" i="140"/>
  <c r="T6" i="140"/>
  <c r="S5" i="140"/>
  <c r="S6" i="140"/>
  <c r="R5" i="140"/>
  <c r="R6" i="140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/>
  <c r="K5" i="140"/>
  <c r="K6" i="140"/>
  <c r="J5" i="140"/>
  <c r="J6" i="140"/>
  <c r="I5" i="140"/>
  <c r="I6" i="140"/>
  <c r="H5" i="140"/>
  <c r="H6" i="140"/>
  <c r="G5" i="140"/>
  <c r="G6" i="140"/>
  <c r="F5" i="140"/>
  <c r="F6" i="140"/>
  <c r="E5" i="140"/>
  <c r="E6" i="140"/>
  <c r="D5" i="140"/>
  <c r="D6" i="140"/>
  <c r="C5" i="140"/>
  <c r="C6" i="140"/>
  <c r="B5" i="140"/>
  <c r="B6" i="140"/>
  <c r="AW66" i="140"/>
  <c r="AV66" i="140"/>
  <c r="AS66" i="140"/>
  <c r="AN66" i="140"/>
  <c r="AG66" i="140"/>
  <c r="AF66" i="140"/>
  <c r="AD66" i="140"/>
  <c r="AB66" i="140"/>
  <c r="Y66" i="140"/>
  <c r="X66" i="140"/>
  <c r="V66" i="140"/>
  <c r="L66" i="140"/>
  <c r="AU51" i="140"/>
  <c r="AR51" i="140"/>
  <c r="AJ51" i="140"/>
  <c r="AG51" i="140"/>
  <c r="AF51" i="140"/>
  <c r="Y51" i="140"/>
  <c r="W51" i="140"/>
  <c r="D51" i="140"/>
  <c r="AV36" i="140"/>
  <c r="AU36" i="140"/>
  <c r="AR36" i="140"/>
  <c r="AN36" i="140"/>
  <c r="AM36" i="140"/>
  <c r="AI36" i="140"/>
  <c r="AF36" i="140"/>
  <c r="AE36" i="140"/>
  <c r="AA36" i="140"/>
  <c r="X36" i="140"/>
  <c r="Q36" i="140"/>
  <c r="AW21" i="140"/>
  <c r="AV21" i="140"/>
  <c r="AU21" i="140"/>
  <c r="AR21" i="140"/>
  <c r="AN21" i="140"/>
  <c r="AJ21" i="140"/>
  <c r="AG21" i="140"/>
  <c r="AF21" i="140"/>
  <c r="AB21" i="140"/>
  <c r="X21" i="140"/>
  <c r="AN6" i="140"/>
  <c r="AN1" i="140"/>
  <c r="AA1" i="140"/>
  <c r="AW65" i="139"/>
  <c r="AV65" i="139"/>
  <c r="AV66" i="139"/>
  <c r="AU65" i="139"/>
  <c r="AU66" i="139"/>
  <c r="AT65" i="139"/>
  <c r="AT66" i="139"/>
  <c r="AS65" i="139"/>
  <c r="AS66" i="139"/>
  <c r="AR65" i="139"/>
  <c r="AQ65" i="139"/>
  <c r="AQ66" i="139"/>
  <c r="AP65" i="139"/>
  <c r="AP66" i="139"/>
  <c r="AO65" i="139"/>
  <c r="AN65" i="139"/>
  <c r="AM65" i="139"/>
  <c r="AM66" i="139"/>
  <c r="AL65" i="139"/>
  <c r="AK65" i="139"/>
  <c r="AK66" i="139"/>
  <c r="AJ65" i="139"/>
  <c r="AJ66" i="139"/>
  <c r="AI65" i="139"/>
  <c r="AI66" i="139"/>
  <c r="AH65" i="139"/>
  <c r="AG65" i="139"/>
  <c r="AF65" i="139"/>
  <c r="AF66" i="139"/>
  <c r="AE65" i="139"/>
  <c r="AE66" i="139"/>
  <c r="AD65" i="139"/>
  <c r="AD66" i="139"/>
  <c r="AC65" i="139"/>
  <c r="AC66" i="139"/>
  <c r="AB65" i="139"/>
  <c r="AA65" i="139"/>
  <c r="AA66" i="139"/>
  <c r="Z65" i="139"/>
  <c r="Z66" i="139"/>
  <c r="Y65" i="139"/>
  <c r="X65" i="139"/>
  <c r="W65" i="139"/>
  <c r="W66" i="139"/>
  <c r="V65" i="139"/>
  <c r="U65" i="139"/>
  <c r="U66" i="139"/>
  <c r="T65" i="139"/>
  <c r="T66" i="139"/>
  <c r="S65" i="139"/>
  <c r="S66" i="139"/>
  <c r="R65" i="139"/>
  <c r="Q65" i="139"/>
  <c r="Q66" i="139"/>
  <c r="P65" i="139"/>
  <c r="P66" i="139"/>
  <c r="O65" i="139"/>
  <c r="O66" i="139"/>
  <c r="N65" i="139"/>
  <c r="N66" i="139"/>
  <c r="M65" i="139"/>
  <c r="L65" i="139"/>
  <c r="L66" i="139"/>
  <c r="K65" i="139"/>
  <c r="K66" i="139" s="1"/>
  <c r="J65" i="139"/>
  <c r="J66" i="139" s="1"/>
  <c r="I65" i="139"/>
  <c r="H65" i="139"/>
  <c r="H66" i="139"/>
  <c r="G65" i="139"/>
  <c r="G66" i="139"/>
  <c r="F65" i="139"/>
  <c r="F66" i="139"/>
  <c r="E65" i="139"/>
  <c r="E66" i="139"/>
  <c r="D65" i="139"/>
  <c r="D66" i="139"/>
  <c r="C65" i="139"/>
  <c r="C66" i="139"/>
  <c r="B65" i="139"/>
  <c r="B66" i="139" s="1"/>
  <c r="AW50" i="139"/>
  <c r="AV50" i="139"/>
  <c r="AV51" i="139"/>
  <c r="AU50" i="139"/>
  <c r="AU51" i="139"/>
  <c r="AT50" i="139"/>
  <c r="AS50" i="139"/>
  <c r="AS51" i="139"/>
  <c r="AR50" i="139"/>
  <c r="AR51" i="139"/>
  <c r="AQ50" i="139"/>
  <c r="AP50" i="139"/>
  <c r="AO50" i="139"/>
  <c r="AN50" i="139"/>
  <c r="AN51" i="139"/>
  <c r="AM50" i="139"/>
  <c r="AM51" i="139"/>
  <c r="AL50" i="139"/>
  <c r="AL51" i="139"/>
  <c r="AK50" i="139"/>
  <c r="AK51" i="139"/>
  <c r="AJ50" i="139"/>
  <c r="AJ51" i="139"/>
  <c r="AI50" i="139"/>
  <c r="AH50" i="139"/>
  <c r="AH51" i="139"/>
  <c r="AG50" i="139"/>
  <c r="AF50" i="139"/>
  <c r="AE50" i="139"/>
  <c r="AD50" i="139"/>
  <c r="AD51" i="139"/>
  <c r="AC50" i="139"/>
  <c r="AB50" i="139"/>
  <c r="AA50" i="139"/>
  <c r="Z50" i="139"/>
  <c r="Z51" i="139"/>
  <c r="Y50" i="139"/>
  <c r="Y51" i="139"/>
  <c r="X50" i="139"/>
  <c r="X51" i="139"/>
  <c r="W50" i="139"/>
  <c r="W51" i="139"/>
  <c r="V50" i="139"/>
  <c r="V51" i="139"/>
  <c r="U50" i="139"/>
  <c r="T50" i="139"/>
  <c r="T51" i="139"/>
  <c r="S50" i="139"/>
  <c r="S51" i="139"/>
  <c r="R50" i="139"/>
  <c r="R51" i="139"/>
  <c r="Q50" i="139"/>
  <c r="P50" i="139"/>
  <c r="P51" i="139"/>
  <c r="O50" i="139"/>
  <c r="O51" i="139"/>
  <c r="N50" i="139"/>
  <c r="M50" i="139"/>
  <c r="M51" i="139"/>
  <c r="L50" i="139"/>
  <c r="L51" i="139"/>
  <c r="K50" i="139"/>
  <c r="K51" i="139" s="1"/>
  <c r="J50" i="139"/>
  <c r="J51" i="139" s="1"/>
  <c r="I50" i="139"/>
  <c r="I51" i="139" s="1"/>
  <c r="H50" i="139"/>
  <c r="H51" i="139"/>
  <c r="G50" i="139"/>
  <c r="G51" i="139" s="1"/>
  <c r="F50" i="139"/>
  <c r="F51" i="139" s="1"/>
  <c r="E50" i="139"/>
  <c r="D50" i="139"/>
  <c r="C50" i="139"/>
  <c r="B50" i="139"/>
  <c r="B51" i="139"/>
  <c r="AW35" i="139"/>
  <c r="AV35" i="139"/>
  <c r="AU35" i="139"/>
  <c r="AT35" i="139"/>
  <c r="AT36" i="139"/>
  <c r="AS35" i="139"/>
  <c r="AR35" i="139"/>
  <c r="AQ35" i="139"/>
  <c r="AP35" i="139"/>
  <c r="AP36" i="139"/>
  <c r="AO35" i="139"/>
  <c r="AN35" i="139"/>
  <c r="AM35" i="139"/>
  <c r="AL35" i="139"/>
  <c r="AL36" i="139"/>
  <c r="AK35" i="139"/>
  <c r="AJ35" i="139"/>
  <c r="AI35" i="139"/>
  <c r="AH35" i="139"/>
  <c r="AH36" i="139"/>
  <c r="AG35" i="139"/>
  <c r="AF35" i="139"/>
  <c r="AE35" i="139"/>
  <c r="AD35" i="139"/>
  <c r="AD36" i="139"/>
  <c r="AC35" i="139"/>
  <c r="AB35" i="139"/>
  <c r="AA35" i="139"/>
  <c r="Z35" i="139"/>
  <c r="Z36" i="139"/>
  <c r="Y35" i="139"/>
  <c r="Y36" i="139"/>
  <c r="X35" i="139"/>
  <c r="X36" i="139"/>
  <c r="W35" i="139"/>
  <c r="V35" i="139"/>
  <c r="U35" i="139"/>
  <c r="U36" i="139"/>
  <c r="T35" i="139"/>
  <c r="T36" i="139"/>
  <c r="S35" i="139"/>
  <c r="R35" i="139"/>
  <c r="R36" i="139"/>
  <c r="Q35" i="139"/>
  <c r="Q36" i="139"/>
  <c r="P35" i="139"/>
  <c r="P36" i="139"/>
  <c r="O35" i="139"/>
  <c r="O36" i="139"/>
  <c r="N35" i="139"/>
  <c r="M35" i="139"/>
  <c r="M36" i="139"/>
  <c r="L35" i="139"/>
  <c r="L36" i="139"/>
  <c r="K35" i="139"/>
  <c r="K36" i="139"/>
  <c r="J35" i="139"/>
  <c r="I35" i="139"/>
  <c r="I36" i="139"/>
  <c r="H35" i="139"/>
  <c r="H36" i="139"/>
  <c r="G35" i="139"/>
  <c r="G36" i="139"/>
  <c r="F35" i="139"/>
  <c r="F36" i="139"/>
  <c r="E35" i="139"/>
  <c r="E36" i="139"/>
  <c r="D35" i="139"/>
  <c r="D36" i="139"/>
  <c r="C35" i="139"/>
  <c r="C36" i="139"/>
  <c r="B35" i="139"/>
  <c r="B36" i="139"/>
  <c r="AW20" i="139"/>
  <c r="AV20" i="139"/>
  <c r="AU20" i="139"/>
  <c r="AT20" i="139"/>
  <c r="AT21" i="139"/>
  <c r="AS20" i="139"/>
  <c r="AR20" i="139"/>
  <c r="AR21" i="139"/>
  <c r="AQ20" i="139"/>
  <c r="AQ21" i="139"/>
  <c r="AP20" i="139"/>
  <c r="AO20" i="139"/>
  <c r="AO21" i="139"/>
  <c r="AN20" i="139"/>
  <c r="AN21" i="139"/>
  <c r="AM20" i="139"/>
  <c r="AM21" i="139"/>
  <c r="AL20" i="139"/>
  <c r="AK20" i="139"/>
  <c r="AK21" i="139"/>
  <c r="AJ20" i="139"/>
  <c r="AJ21" i="139"/>
  <c r="AI20" i="139"/>
  <c r="AH20" i="139"/>
  <c r="AG20" i="139"/>
  <c r="AF20" i="139"/>
  <c r="AF21" i="139"/>
  <c r="AE20" i="139"/>
  <c r="AD20" i="139"/>
  <c r="AC20" i="139"/>
  <c r="AB20" i="139"/>
  <c r="AB21" i="139"/>
  <c r="AA20" i="139"/>
  <c r="AA21" i="139"/>
  <c r="Z20" i="139"/>
  <c r="Z21" i="139"/>
  <c r="Y20" i="139"/>
  <c r="Y21" i="139"/>
  <c r="X20" i="139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Q21" i="139"/>
  <c r="P20" i="139"/>
  <c r="P21" i="139"/>
  <c r="O20" i="139"/>
  <c r="O21" i="139"/>
  <c r="N20" i="139"/>
  <c r="N21" i="139"/>
  <c r="M20" i="139"/>
  <c r="M21" i="139"/>
  <c r="L20" i="139"/>
  <c r="L21" i="139"/>
  <c r="K20" i="139"/>
  <c r="K21" i="139"/>
  <c r="J20" i="139"/>
  <c r="J21" i="139"/>
  <c r="I20" i="139"/>
  <c r="I21" i="139"/>
  <c r="H20" i="139"/>
  <c r="H21" i="139" s="1"/>
  <c r="G20" i="139"/>
  <c r="G21" i="139"/>
  <c r="F20" i="139"/>
  <c r="F21" i="139"/>
  <c r="E20" i="139"/>
  <c r="E21" i="139"/>
  <c r="D20" i="139"/>
  <c r="D21" i="139"/>
  <c r="C20" i="139"/>
  <c r="C21" i="139"/>
  <c r="B20" i="139"/>
  <c r="AW5" i="139"/>
  <c r="AW6" i="139"/>
  <c r="AV5" i="139"/>
  <c r="AV6" i="139"/>
  <c r="AU5" i="139"/>
  <c r="AU6" i="139"/>
  <c r="AT5" i="139"/>
  <c r="AT6" i="139"/>
  <c r="AS5" i="139"/>
  <c r="AS6" i="139"/>
  <c r="AR5" i="139"/>
  <c r="AR6" i="139"/>
  <c r="AQ5" i="139"/>
  <c r="AQ6" i="139"/>
  <c r="AP5" i="139"/>
  <c r="AP6" i="139"/>
  <c r="AO5" i="139"/>
  <c r="AO6" i="139"/>
  <c r="AN5" i="139"/>
  <c r="AN6" i="139"/>
  <c r="AM5" i="139"/>
  <c r="AM6" i="139"/>
  <c r="AL5" i="139"/>
  <c r="AL6" i="139"/>
  <c r="AK5" i="139"/>
  <c r="AK6" i="139"/>
  <c r="AJ5" i="139"/>
  <c r="AJ6" i="139"/>
  <c r="AI5" i="139"/>
  <c r="AI6" i="139"/>
  <c r="AH5" i="139"/>
  <c r="AG5" i="139"/>
  <c r="AG6" i="139"/>
  <c r="AF5" i="139"/>
  <c r="AF6" i="139"/>
  <c r="AE5" i="139"/>
  <c r="AE6" i="139"/>
  <c r="AD5" i="139"/>
  <c r="AD6" i="139"/>
  <c r="AC5" i="139"/>
  <c r="AB5" i="139"/>
  <c r="AB6" i="139"/>
  <c r="AA5" i="139"/>
  <c r="AA6" i="139"/>
  <c r="Z5" i="139"/>
  <c r="Z6" i="139"/>
  <c r="Y5" i="139"/>
  <c r="Y6" i="139"/>
  <c r="X5" i="139"/>
  <c r="X6" i="139"/>
  <c r="W5" i="139"/>
  <c r="W6" i="139"/>
  <c r="V5" i="139"/>
  <c r="V6" i="139"/>
  <c r="U5" i="139"/>
  <c r="U6" i="139"/>
  <c r="T5" i="139"/>
  <c r="T6" i="139"/>
  <c r="S5" i="139"/>
  <c r="S6" i="139"/>
  <c r="R5" i="139"/>
  <c r="Q5" i="139"/>
  <c r="Q6" i="139" s="1"/>
  <c r="P5" i="139"/>
  <c r="P6" i="139" s="1"/>
  <c r="O5" i="139"/>
  <c r="O6" i="139" s="1"/>
  <c r="N5" i="139"/>
  <c r="N6" i="139" s="1"/>
  <c r="M5" i="139"/>
  <c r="M6" i="139" s="1"/>
  <c r="L5" i="139"/>
  <c r="L6" i="139" s="1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/>
  <c r="B5" i="139"/>
  <c r="B6" i="139"/>
  <c r="AW66" i="139"/>
  <c r="AR66" i="139"/>
  <c r="AO66" i="139"/>
  <c r="AN66" i="139"/>
  <c r="AL66" i="139"/>
  <c r="AH66" i="139"/>
  <c r="AG66" i="139"/>
  <c r="AB66" i="139"/>
  <c r="Y66" i="139"/>
  <c r="X66" i="139"/>
  <c r="V66" i="139"/>
  <c r="R66" i="139"/>
  <c r="M66" i="139"/>
  <c r="I66" i="139"/>
  <c r="AW51" i="139"/>
  <c r="AT51" i="139"/>
  <c r="AQ51" i="139"/>
  <c r="AP51" i="139"/>
  <c r="AO51" i="139"/>
  <c r="AI51" i="139"/>
  <c r="AG51" i="139"/>
  <c r="AF51" i="139"/>
  <c r="AE51" i="139"/>
  <c r="AC51" i="139"/>
  <c r="AB51" i="139"/>
  <c r="AA51" i="139"/>
  <c r="U51" i="139"/>
  <c r="Q51" i="139"/>
  <c r="N51" i="139"/>
  <c r="E51" i="139"/>
  <c r="D51" i="139"/>
  <c r="C51" i="139"/>
  <c r="AW36" i="139"/>
  <c r="AV36" i="139"/>
  <c r="AU36" i="139"/>
  <c r="AS36" i="139"/>
  <c r="AR36" i="139"/>
  <c r="AQ36" i="139"/>
  <c r="AO36" i="139"/>
  <c r="AN36" i="139"/>
  <c r="AM36" i="139"/>
  <c r="AK36" i="139"/>
  <c r="AJ36" i="139"/>
  <c r="AI36" i="139"/>
  <c r="AG36" i="139"/>
  <c r="AF36" i="139"/>
  <c r="AE36" i="139"/>
  <c r="AC36" i="139"/>
  <c r="AB36" i="139"/>
  <c r="AA36" i="139"/>
  <c r="W36" i="139"/>
  <c r="V36" i="139"/>
  <c r="S36" i="139"/>
  <c r="N36" i="139"/>
  <c r="J36" i="139"/>
  <c r="AW21" i="139"/>
  <c r="AV21" i="139"/>
  <c r="AU21" i="139"/>
  <c r="AS21" i="139"/>
  <c r="AP21" i="139"/>
  <c r="AL21" i="139"/>
  <c r="AI21" i="139"/>
  <c r="AH21" i="139"/>
  <c r="AG21" i="139"/>
  <c r="AE21" i="139"/>
  <c r="AD21" i="139"/>
  <c r="AC21" i="139"/>
  <c r="X21" i="139"/>
  <c r="B21" i="139"/>
  <c r="AH6" i="139"/>
  <c r="AC6" i="139"/>
  <c r="R6" i="139"/>
  <c r="AN1" i="139"/>
  <c r="AA1" i="139"/>
  <c r="AW65" i="138"/>
  <c r="AW66" i="138"/>
  <c r="AV65" i="138"/>
  <c r="AV66" i="138"/>
  <c r="AU65" i="138"/>
  <c r="AU66" i="138"/>
  <c r="AT65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M65" i="138"/>
  <c r="AL65" i="138"/>
  <c r="AL66" i="138"/>
  <c r="AK65" i="138"/>
  <c r="AK66" i="138"/>
  <c r="AJ65" i="138"/>
  <c r="AJ66" i="138"/>
  <c r="AI65" i="138"/>
  <c r="AH65" i="138"/>
  <c r="AG65" i="138"/>
  <c r="AF65" i="138"/>
  <c r="AF66" i="138"/>
  <c r="AE65" i="138"/>
  <c r="AE66" i="138"/>
  <c r="AD65" i="138"/>
  <c r="AD66" i="138"/>
  <c r="AC65" i="138"/>
  <c r="AC66" i="138"/>
  <c r="AB65" i="138"/>
  <c r="AA65" i="138"/>
  <c r="Z65" i="138"/>
  <c r="Z66" i="138"/>
  <c r="Y65" i="138"/>
  <c r="Y66" i="138"/>
  <c r="X65" i="138"/>
  <c r="X66" i="138"/>
  <c r="W65" i="138"/>
  <c r="W66" i="138"/>
  <c r="V65" i="138"/>
  <c r="V66" i="138"/>
  <c r="U65" i="138"/>
  <c r="U66" i="138"/>
  <c r="T65" i="138"/>
  <c r="T66" i="138"/>
  <c r="S65" i="138"/>
  <c r="S66" i="138"/>
  <c r="R65" i="138"/>
  <c r="R66" i="138"/>
  <c r="Q65" i="138"/>
  <c r="P65" i="138"/>
  <c r="P66" i="138"/>
  <c r="O65" i="138"/>
  <c r="O66" i="138"/>
  <c r="N65" i="138"/>
  <c r="N66" i="138"/>
  <c r="M65" i="138"/>
  <c r="M66" i="138"/>
  <c r="L65" i="138"/>
  <c r="L66" i="138"/>
  <c r="K65" i="138"/>
  <c r="K66" i="138" s="1"/>
  <c r="J65" i="138"/>
  <c r="J66" i="138" s="1"/>
  <c r="I65" i="138"/>
  <c r="H65" i="138"/>
  <c r="H66" i="138"/>
  <c r="G65" i="138"/>
  <c r="G66" i="138"/>
  <c r="F65" i="138"/>
  <c r="F66" i="138"/>
  <c r="E65" i="138"/>
  <c r="E66" i="138"/>
  <c r="D65" i="138"/>
  <c r="C65" i="138"/>
  <c r="B65" i="138"/>
  <c r="B66" i="138" s="1"/>
  <c r="AW50" i="138"/>
  <c r="AV50" i="138"/>
  <c r="AU50" i="138"/>
  <c r="AT50" i="138"/>
  <c r="AT51" i="138"/>
  <c r="AS50" i="138"/>
  <c r="AR50" i="138"/>
  <c r="AQ50" i="138"/>
  <c r="AQ51" i="138"/>
  <c r="AP50" i="138"/>
  <c r="AP51" i="138"/>
  <c r="AO50" i="138"/>
  <c r="AN50" i="138"/>
  <c r="AN51" i="138"/>
  <c r="AM50" i="138"/>
  <c r="AL50" i="138"/>
  <c r="AK50" i="138"/>
  <c r="AJ50" i="138"/>
  <c r="AJ51" i="138"/>
  <c r="AI50" i="138"/>
  <c r="AI51" i="138"/>
  <c r="AH50" i="138"/>
  <c r="AH51" i="138"/>
  <c r="AG50" i="138"/>
  <c r="AG51" i="138"/>
  <c r="AF50" i="138"/>
  <c r="AE50" i="138"/>
  <c r="AD50" i="138"/>
  <c r="AD51" i="138"/>
  <c r="AC50" i="138"/>
  <c r="AC51" i="138"/>
  <c r="AB50" i="138"/>
  <c r="AB51" i="138"/>
  <c r="AA50" i="138"/>
  <c r="AA51" i="138"/>
  <c r="Z50" i="138"/>
  <c r="Z51" i="138"/>
  <c r="Y50" i="138"/>
  <c r="X50" i="138"/>
  <c r="X51" i="138"/>
  <c r="W50" i="138"/>
  <c r="W51" i="138"/>
  <c r="V50" i="138"/>
  <c r="U50" i="138"/>
  <c r="U51" i="138"/>
  <c r="T50" i="138"/>
  <c r="T51" i="138"/>
  <c r="S50" i="138"/>
  <c r="S51" i="138"/>
  <c r="R50" i="138"/>
  <c r="R51" i="138"/>
  <c r="Q50" i="138"/>
  <c r="Q51" i="138"/>
  <c r="P50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I51" i="138" s="1"/>
  <c r="H50" i="138"/>
  <c r="H51" i="138"/>
  <c r="G50" i="138"/>
  <c r="G51" i="138" s="1"/>
  <c r="F50" i="138"/>
  <c r="F51" i="138" s="1"/>
  <c r="E50" i="138"/>
  <c r="D50" i="138"/>
  <c r="D51" i="138"/>
  <c r="C50" i="138"/>
  <c r="C51" i="138"/>
  <c r="B50" i="138"/>
  <c r="B51" i="138"/>
  <c r="AW35" i="138"/>
  <c r="AW36" i="138"/>
  <c r="AV35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N35" i="138"/>
  <c r="AN36" i="138"/>
  <c r="AM35" i="138"/>
  <c r="AM36" i="138"/>
  <c r="AL35" i="138"/>
  <c r="AK35" i="138"/>
  <c r="AJ35" i="138"/>
  <c r="AJ36" i="138"/>
  <c r="AI35" i="138"/>
  <c r="AI36" i="138"/>
  <c r="AH35" i="138"/>
  <c r="AH36" i="138"/>
  <c r="AG35" i="138"/>
  <c r="AF35" i="138"/>
  <c r="AE35" i="138"/>
  <c r="AE36" i="138"/>
  <c r="AD35" i="138"/>
  <c r="AD36" i="138"/>
  <c r="AC35" i="138"/>
  <c r="AC36" i="138"/>
  <c r="AB35" i="138"/>
  <c r="AB36" i="138"/>
  <c r="AA35" i="138"/>
  <c r="Z35" i="138"/>
  <c r="Z36" i="138"/>
  <c r="Y35" i="138"/>
  <c r="Y36" i="138"/>
  <c r="X35" i="138"/>
  <c r="X36" i="138"/>
  <c r="W35" i="138"/>
  <c r="W36" i="138"/>
  <c r="V35" i="138"/>
  <c r="V36" i="138"/>
  <c r="U35" i="138"/>
  <c r="U36" i="138"/>
  <c r="T35" i="138"/>
  <c r="S35" i="138"/>
  <c r="S36" i="138"/>
  <c r="R35" i="138"/>
  <c r="R36" i="138"/>
  <c r="Q35" i="138"/>
  <c r="Q36" i="138"/>
  <c r="P35" i="138"/>
  <c r="P36" i="138"/>
  <c r="O35" i="138"/>
  <c r="O36" i="138"/>
  <c r="N35" i="138"/>
  <c r="N36" i="138"/>
  <c r="M35" i="138"/>
  <c r="M36" i="138"/>
  <c r="L35" i="138"/>
  <c r="L36" i="138"/>
  <c r="K35" i="138"/>
  <c r="K36" i="138"/>
  <c r="J35" i="138"/>
  <c r="J36" i="138"/>
  <c r="I35" i="138"/>
  <c r="I36" i="138"/>
  <c r="H35" i="138"/>
  <c r="H36" i="138"/>
  <c r="G35" i="138"/>
  <c r="G36" i="138"/>
  <c r="F35" i="138"/>
  <c r="F36" i="138"/>
  <c r="E35" i="138"/>
  <c r="E36" i="138"/>
  <c r="D35" i="138"/>
  <c r="D36" i="138"/>
  <c r="C35" i="138"/>
  <c r="C36" i="138"/>
  <c r="B35" i="138"/>
  <c r="AW20" i="138"/>
  <c r="AV20" i="138"/>
  <c r="AV21" i="138"/>
  <c r="AU20" i="138"/>
  <c r="AT20" i="138"/>
  <c r="AT21" i="138"/>
  <c r="AS20" i="138"/>
  <c r="AR20" i="138"/>
  <c r="AR21" i="138"/>
  <c r="AQ20" i="138"/>
  <c r="AP20" i="138"/>
  <c r="AP21" i="138"/>
  <c r="AO20" i="138"/>
  <c r="AO21" i="138"/>
  <c r="AN20" i="138"/>
  <c r="AN21" i="138"/>
  <c r="AM20" i="138"/>
  <c r="AL20" i="138"/>
  <c r="AL21" i="138"/>
  <c r="AK20" i="138"/>
  <c r="AK21" i="138"/>
  <c r="AJ20" i="138"/>
  <c r="AJ21" i="138"/>
  <c r="AI20" i="138"/>
  <c r="AI21" i="138"/>
  <c r="AH20" i="138"/>
  <c r="AH21" i="138"/>
  <c r="AG20" i="138"/>
  <c r="AF20" i="138"/>
  <c r="AF21" i="138"/>
  <c r="AE20" i="138"/>
  <c r="AD20" i="138"/>
  <c r="AD21" i="138"/>
  <c r="AC20" i="138"/>
  <c r="AC21" i="138"/>
  <c r="AB20" i="138"/>
  <c r="AA20" i="138"/>
  <c r="Z20" i="138"/>
  <c r="Z21" i="138"/>
  <c r="Y20" i="138"/>
  <c r="Y21" i="138"/>
  <c r="X20" i="138"/>
  <c r="W20" i="138"/>
  <c r="V20" i="138"/>
  <c r="V21" i="138"/>
  <c r="U20" i="138"/>
  <c r="T20" i="138"/>
  <c r="T21" i="138"/>
  <c r="S20" i="138"/>
  <c r="S21" i="138"/>
  <c r="R20" i="138"/>
  <c r="R21" i="138"/>
  <c r="Q20" i="138"/>
  <c r="Q21" i="138"/>
  <c r="P20" i="138"/>
  <c r="P21" i="138"/>
  <c r="O20" i="138"/>
  <c r="O21" i="138"/>
  <c r="N20" i="138"/>
  <c r="N21" i="138"/>
  <c r="M20" i="138"/>
  <c r="M21" i="138"/>
  <c r="L20" i="138"/>
  <c r="L21" i="138"/>
  <c r="K20" i="138"/>
  <c r="K21" i="138"/>
  <c r="J20" i="138"/>
  <c r="J21" i="138"/>
  <c r="I20" i="138"/>
  <c r="H20" i="138"/>
  <c r="H21" i="138" s="1"/>
  <c r="G20" i="138"/>
  <c r="G21" i="138"/>
  <c r="F20" i="138"/>
  <c r="F21" i="138" s="1"/>
  <c r="E20" i="138"/>
  <c r="E21" i="138"/>
  <c r="D20" i="138"/>
  <c r="C20" i="138"/>
  <c r="C21" i="138"/>
  <c r="B20" i="138"/>
  <c r="B21" i="138"/>
  <c r="AM21" i="138"/>
  <c r="AU21" i="138"/>
  <c r="B20" i="8"/>
  <c r="C20" i="8"/>
  <c r="C21" i="8"/>
  <c r="D20" i="8"/>
  <c r="D21" i="8"/>
  <c r="E20" i="8"/>
  <c r="F20" i="8"/>
  <c r="F21" i="8"/>
  <c r="G20" i="8"/>
  <c r="G21" i="8"/>
  <c r="H20" i="8"/>
  <c r="H21" i="8" s="1"/>
  <c r="I20" i="8"/>
  <c r="I21" i="8"/>
  <c r="J20" i="8"/>
  <c r="J21" i="8"/>
  <c r="K20" i="8"/>
  <c r="K21" i="8"/>
  <c r="L20" i="8"/>
  <c r="L21" i="8"/>
  <c r="M20" i="8"/>
  <c r="N20" i="8"/>
  <c r="O20" i="8"/>
  <c r="O21" i="8"/>
  <c r="P20" i="8"/>
  <c r="P21" i="8"/>
  <c r="Q20" i="8"/>
  <c r="R20" i="8"/>
  <c r="R21" i="8"/>
  <c r="S20" i="8"/>
  <c r="S21" i="8"/>
  <c r="T20" i="8"/>
  <c r="T21" i="8"/>
  <c r="U20" i="8"/>
  <c r="U21" i="8"/>
  <c r="V20" i="8"/>
  <c r="W20" i="8"/>
  <c r="X20" i="8"/>
  <c r="X21" i="8"/>
  <c r="Y20" i="8"/>
  <c r="Y21" i="8"/>
  <c r="Z20" i="8"/>
  <c r="AA20" i="8"/>
  <c r="AB20" i="8"/>
  <c r="AB21" i="8"/>
  <c r="AC20" i="8"/>
  <c r="AC21" i="8"/>
  <c r="AD20" i="8"/>
  <c r="AE20" i="8"/>
  <c r="AF20" i="8"/>
  <c r="AF21" i="8"/>
  <c r="AG20" i="8"/>
  <c r="AG21" i="8"/>
  <c r="AH20" i="8"/>
  <c r="AI20" i="8"/>
  <c r="AJ20" i="8"/>
  <c r="AJ21" i="8"/>
  <c r="AK20" i="8"/>
  <c r="AK21" i="8"/>
  <c r="AL20" i="8"/>
  <c r="AM20" i="8"/>
  <c r="AN20" i="8"/>
  <c r="AN21" i="8"/>
  <c r="AO20" i="8"/>
  <c r="AO21" i="8"/>
  <c r="AP20" i="8"/>
  <c r="AQ20" i="8"/>
  <c r="AR20" i="8"/>
  <c r="AR21" i="8"/>
  <c r="AS20" i="8"/>
  <c r="AS21" i="8"/>
  <c r="AT20" i="8"/>
  <c r="AU20" i="8"/>
  <c r="AV20" i="8"/>
  <c r="AV21" i="8"/>
  <c r="AW20" i="8"/>
  <c r="AW21" i="8"/>
  <c r="B35" i="8"/>
  <c r="B36" i="8"/>
  <c r="AW5" i="138"/>
  <c r="AW6" i="138"/>
  <c r="AV5" i="138"/>
  <c r="AV6" i="138"/>
  <c r="AU5" i="138"/>
  <c r="AU6" i="138"/>
  <c r="AT5" i="138"/>
  <c r="AT6" i="138"/>
  <c r="AS5" i="138"/>
  <c r="AS6" i="138"/>
  <c r="AR5" i="138"/>
  <c r="AR6" i="138"/>
  <c r="AQ5" i="138"/>
  <c r="AQ6" i="138"/>
  <c r="AP5" i="138"/>
  <c r="AP6" i="138"/>
  <c r="AO5" i="138"/>
  <c r="AO6" i="138"/>
  <c r="AN5" i="138"/>
  <c r="AN6" i="138"/>
  <c r="AM5" i="138"/>
  <c r="AM6" i="138"/>
  <c r="AL5" i="138"/>
  <c r="AL6" i="138"/>
  <c r="AK5" i="138"/>
  <c r="AK6" i="138"/>
  <c r="AJ5" i="138"/>
  <c r="AJ6" i="138"/>
  <c r="AI5" i="138"/>
  <c r="AI6" i="138"/>
  <c r="AH5" i="138"/>
  <c r="AH6" i="138"/>
  <c r="AG5" i="138"/>
  <c r="AG6" i="138"/>
  <c r="AF5" i="138"/>
  <c r="AF6" i="138"/>
  <c r="AE5" i="138"/>
  <c r="AE6" i="138"/>
  <c r="AD5" i="138"/>
  <c r="AD6" i="138"/>
  <c r="AC5" i="138"/>
  <c r="AC6" i="138"/>
  <c r="AB5" i="138"/>
  <c r="AB6" i="138"/>
  <c r="AA5" i="138"/>
  <c r="AA6" i="138"/>
  <c r="Z5" i="138"/>
  <c r="Z6" i="138"/>
  <c r="Y5" i="138"/>
  <c r="Y6" i="138"/>
  <c r="X5" i="138"/>
  <c r="X6" i="138"/>
  <c r="W5" i="138"/>
  <c r="W6" i="138"/>
  <c r="V5" i="138"/>
  <c r="V6" i="138"/>
  <c r="U5" i="138"/>
  <c r="U6" i="138"/>
  <c r="T5" i="138"/>
  <c r="T6" i="138"/>
  <c r="S5" i="138"/>
  <c r="S6" i="138"/>
  <c r="R5" i="138"/>
  <c r="R6" i="138"/>
  <c r="Q5" i="138"/>
  <c r="Q6" i="138" s="1"/>
  <c r="P5" i="138"/>
  <c r="P6" i="138"/>
  <c r="O5" i="138"/>
  <c r="O6" i="138" s="1"/>
  <c r="N5" i="138"/>
  <c r="N6" i="138" s="1"/>
  <c r="M5" i="138"/>
  <c r="M6" i="138" s="1"/>
  <c r="L5" i="138"/>
  <c r="L6" i="138" s="1"/>
  <c r="K5" i="138"/>
  <c r="K6" i="138"/>
  <c r="J5" i="138"/>
  <c r="J6" i="138"/>
  <c r="I5" i="138"/>
  <c r="I6" i="138"/>
  <c r="H5" i="138"/>
  <c r="H6" i="138"/>
  <c r="G5" i="138"/>
  <c r="G6" i="138"/>
  <c r="F5" i="138"/>
  <c r="F6" i="138"/>
  <c r="E5" i="138"/>
  <c r="E6" i="138"/>
  <c r="D5" i="138"/>
  <c r="D6" i="138"/>
  <c r="C5" i="138"/>
  <c r="C6" i="138"/>
  <c r="B5" i="138"/>
  <c r="B6" i="138"/>
  <c r="AT66" i="138"/>
  <c r="AN66" i="138"/>
  <c r="AM66" i="138"/>
  <c r="AI66" i="138"/>
  <c r="AH66" i="138"/>
  <c r="AG66" i="138"/>
  <c r="AB66" i="138"/>
  <c r="AA66" i="138"/>
  <c r="Q66" i="138"/>
  <c r="I66" i="138"/>
  <c r="D66" i="138"/>
  <c r="C66" i="138"/>
  <c r="AW51" i="138"/>
  <c r="AV51" i="138"/>
  <c r="AU51" i="138"/>
  <c r="AS51" i="138"/>
  <c r="AR51" i="138"/>
  <c r="AO51" i="138"/>
  <c r="AM51" i="138"/>
  <c r="AL51" i="138"/>
  <c r="AK51" i="138"/>
  <c r="AF51" i="138"/>
  <c r="AE51" i="138"/>
  <c r="Y51" i="138"/>
  <c r="V51" i="138"/>
  <c r="P51" i="138"/>
  <c r="E51" i="138"/>
  <c r="AL36" i="138"/>
  <c r="AF36" i="138"/>
  <c r="AA36" i="138"/>
  <c r="AV36" i="138"/>
  <c r="AO36" i="138"/>
  <c r="AK36" i="138"/>
  <c r="AG36" i="138"/>
  <c r="T36" i="138"/>
  <c r="B36" i="138"/>
  <c r="AQ21" i="138"/>
  <c r="AB21" i="138"/>
  <c r="AA21" i="138"/>
  <c r="W21" i="138"/>
  <c r="AW21" i="138"/>
  <c r="AS21" i="138"/>
  <c r="AG21" i="138"/>
  <c r="AE21" i="138"/>
  <c r="X21" i="138"/>
  <c r="U21" i="138"/>
  <c r="I21" i="138"/>
  <c r="D21" i="138"/>
  <c r="AN1" i="138"/>
  <c r="AA1" i="138"/>
  <c r="C5" i="8"/>
  <c r="C6" i="8"/>
  <c r="D5" i="8"/>
  <c r="E5" i="8"/>
  <c r="E6" i="8"/>
  <c r="F5" i="8"/>
  <c r="F6" i="8"/>
  <c r="G5" i="8"/>
  <c r="G6" i="8"/>
  <c r="H5" i="8"/>
  <c r="H6" i="8"/>
  <c r="I5" i="8"/>
  <c r="I6" i="8"/>
  <c r="J5" i="8"/>
  <c r="J6" i="8"/>
  <c r="K5" i="8"/>
  <c r="K6" i="8"/>
  <c r="L5" i="8"/>
  <c r="L6" i="8"/>
  <c r="M5" i="8"/>
  <c r="N5" i="8"/>
  <c r="N6" i="8" s="1"/>
  <c r="O5" i="8"/>
  <c r="O6" i="8" s="1"/>
  <c r="P5" i="8"/>
  <c r="P6" i="8" s="1"/>
  <c r="Q5" i="8"/>
  <c r="Q6" i="8" s="1"/>
  <c r="R5" i="8"/>
  <c r="R6" i="8"/>
  <c r="S5" i="8"/>
  <c r="T5" i="8"/>
  <c r="U5" i="8"/>
  <c r="V5" i="8"/>
  <c r="V6" i="8"/>
  <c r="W5" i="8"/>
  <c r="W6" i="8"/>
  <c r="X5" i="8"/>
  <c r="X6" i="8"/>
  <c r="Y5" i="8"/>
  <c r="Y6" i="8"/>
  <c r="Z5" i="8"/>
  <c r="Z6" i="8"/>
  <c r="AA5" i="8"/>
  <c r="AA6" i="8"/>
  <c r="AB5" i="8"/>
  <c r="AB6" i="8"/>
  <c r="AC5" i="8"/>
  <c r="AC6" i="8"/>
  <c r="AD5" i="8"/>
  <c r="AD6" i="8"/>
  <c r="AE5" i="8"/>
  <c r="AE6" i="8"/>
  <c r="AF5" i="8"/>
  <c r="AG5" i="8"/>
  <c r="AH5" i="8"/>
  <c r="AI5" i="8"/>
  <c r="AI6" i="8"/>
  <c r="AJ5" i="8"/>
  <c r="AJ6" i="8"/>
  <c r="AK5" i="8"/>
  <c r="AL5" i="8"/>
  <c r="AL6" i="8"/>
  <c r="AM5" i="8"/>
  <c r="AM6" i="8"/>
  <c r="AN5" i="8"/>
  <c r="AO5" i="8"/>
  <c r="AO6" i="8"/>
  <c r="AP5" i="8"/>
  <c r="AQ5" i="8"/>
  <c r="AR5" i="8"/>
  <c r="AR6" i="8"/>
  <c r="AS5" i="8"/>
  <c r="AS6" i="8"/>
  <c r="AT5" i="8"/>
  <c r="AT6" i="8"/>
  <c r="AU5" i="8"/>
  <c r="AU6" i="8"/>
  <c r="AV5" i="8"/>
  <c r="AV6" i="8"/>
  <c r="AW5" i="8"/>
  <c r="C65" i="8"/>
  <c r="D65" i="8"/>
  <c r="D66" i="8"/>
  <c r="E65" i="8"/>
  <c r="F65" i="8"/>
  <c r="F66" i="8"/>
  <c r="G65" i="8"/>
  <c r="G66" i="8"/>
  <c r="H65" i="8"/>
  <c r="I65" i="8"/>
  <c r="I66" i="8"/>
  <c r="J65" i="8"/>
  <c r="K65" i="8"/>
  <c r="K66" i="8" s="1"/>
  <c r="L65" i="8"/>
  <c r="L66" i="8"/>
  <c r="M65" i="8"/>
  <c r="M66" i="8"/>
  <c r="N65" i="8"/>
  <c r="N66" i="8"/>
  <c r="O65" i="8"/>
  <c r="O66" i="8"/>
  <c r="P65" i="8"/>
  <c r="P66" i="8"/>
  <c r="Q65" i="8"/>
  <c r="Q66" i="8"/>
  <c r="R65" i="8"/>
  <c r="S65" i="8"/>
  <c r="S66" i="8"/>
  <c r="T65" i="8"/>
  <c r="U65" i="8"/>
  <c r="V65" i="8"/>
  <c r="V66" i="8"/>
  <c r="W65" i="8"/>
  <c r="W66" i="8"/>
  <c r="X65" i="8"/>
  <c r="Y65" i="8"/>
  <c r="Y66" i="8"/>
  <c r="Z65" i="8"/>
  <c r="AA65" i="8"/>
  <c r="AB65" i="8"/>
  <c r="AB66" i="8"/>
  <c r="AC65" i="8"/>
  <c r="AC66" i="8"/>
  <c r="AD65" i="8"/>
  <c r="AE65" i="8"/>
  <c r="AF65" i="8"/>
  <c r="AF66" i="8"/>
  <c r="AG65" i="8"/>
  <c r="AG66" i="8"/>
  <c r="AH65" i="8"/>
  <c r="AH66" i="8"/>
  <c r="AI65" i="8"/>
  <c r="AJ65" i="8"/>
  <c r="AK65" i="8"/>
  <c r="AK66" i="8"/>
  <c r="AL65" i="8"/>
  <c r="AL66" i="8"/>
  <c r="AM65" i="8"/>
  <c r="AN65" i="8"/>
  <c r="AO65" i="8"/>
  <c r="AO66" i="8"/>
  <c r="AP65" i="8"/>
  <c r="AP66" i="8"/>
  <c r="AQ65" i="8"/>
  <c r="AR65" i="8"/>
  <c r="AR66" i="8"/>
  <c r="AS65" i="8"/>
  <c r="AS66" i="8"/>
  <c r="AT65" i="8"/>
  <c r="AT66" i="8"/>
  <c r="AU65" i="8"/>
  <c r="AU66" i="8"/>
  <c r="AV65" i="8"/>
  <c r="AW65" i="8"/>
  <c r="AW66" i="8"/>
  <c r="B65" i="8"/>
  <c r="B66" i="8" s="1"/>
  <c r="C50" i="8"/>
  <c r="D50" i="8"/>
  <c r="E50" i="8"/>
  <c r="F50" i="8"/>
  <c r="F51" i="8" s="1"/>
  <c r="G50" i="8"/>
  <c r="G51" i="8" s="1"/>
  <c r="H50" i="8"/>
  <c r="H51" i="8"/>
  <c r="I50" i="8"/>
  <c r="I51" i="8" s="1"/>
  <c r="J50" i="8"/>
  <c r="J51" i="8"/>
  <c r="K50" i="8"/>
  <c r="L50" i="8"/>
  <c r="L51" i="8"/>
  <c r="M50" i="8"/>
  <c r="N50" i="8"/>
  <c r="N51" i="8"/>
  <c r="O50" i="8"/>
  <c r="O51" i="8"/>
  <c r="P50" i="8"/>
  <c r="P51" i="8"/>
  <c r="Q50" i="8"/>
  <c r="Q51" i="8"/>
  <c r="R50" i="8"/>
  <c r="R51" i="8"/>
  <c r="S50" i="8"/>
  <c r="T50" i="8"/>
  <c r="T51" i="8"/>
  <c r="U50" i="8"/>
  <c r="V50" i="8"/>
  <c r="V51" i="8"/>
  <c r="W50" i="8"/>
  <c r="X50" i="8"/>
  <c r="X51" i="8"/>
  <c r="Y50" i="8"/>
  <c r="Y51" i="8"/>
  <c r="Z50" i="8"/>
  <c r="Z51" i="8"/>
  <c r="AA50" i="8"/>
  <c r="AB50" i="8"/>
  <c r="AB51" i="8"/>
  <c r="AC50" i="8"/>
  <c r="AC51" i="8"/>
  <c r="AD50" i="8"/>
  <c r="AE50" i="8"/>
  <c r="AF50" i="8"/>
  <c r="AF51" i="8"/>
  <c r="AG50" i="8"/>
  <c r="AH50" i="8"/>
  <c r="AI50" i="8"/>
  <c r="AI51" i="8"/>
  <c r="AJ50" i="8"/>
  <c r="AK50" i="8"/>
  <c r="AK51" i="8"/>
  <c r="AL50" i="8"/>
  <c r="AL51" i="8"/>
  <c r="AM50" i="8"/>
  <c r="AN50" i="8"/>
  <c r="AO50" i="8"/>
  <c r="AO51" i="8"/>
  <c r="AP50" i="8"/>
  <c r="AQ50" i="8"/>
  <c r="AQ51" i="8"/>
  <c r="AR50" i="8"/>
  <c r="AS50" i="8"/>
  <c r="AS51" i="8"/>
  <c r="AT50" i="8"/>
  <c r="AT51" i="8"/>
  <c r="AU50" i="8"/>
  <c r="AU51" i="8"/>
  <c r="AV50" i="8"/>
  <c r="AW50" i="8"/>
  <c r="AW51" i="8"/>
  <c r="B50" i="8"/>
  <c r="B51" i="8"/>
  <c r="B5" i="8"/>
  <c r="B6" i="8"/>
  <c r="AD51" i="8"/>
  <c r="AH51" i="8"/>
  <c r="AP51" i="8"/>
  <c r="AV66" i="8"/>
  <c r="AQ66" i="8"/>
  <c r="AN66" i="8"/>
  <c r="AM66" i="8"/>
  <c r="AJ66" i="8"/>
  <c r="AI66" i="8"/>
  <c r="AE66" i="8"/>
  <c r="AD66" i="8"/>
  <c r="AA66" i="8"/>
  <c r="Z66" i="8"/>
  <c r="X66" i="8"/>
  <c r="U66" i="8"/>
  <c r="T66" i="8"/>
  <c r="R66" i="8"/>
  <c r="J66" i="8"/>
  <c r="H66" i="8"/>
  <c r="E66" i="8"/>
  <c r="C66" i="8"/>
  <c r="AV51" i="8"/>
  <c r="AR51" i="8"/>
  <c r="AN51" i="8"/>
  <c r="AM51" i="8"/>
  <c r="AJ51" i="8"/>
  <c r="AG51" i="8"/>
  <c r="AE51" i="8"/>
  <c r="AA51" i="8"/>
  <c r="W51" i="8"/>
  <c r="U51" i="8"/>
  <c r="S51" i="8"/>
  <c r="M51" i="8"/>
  <c r="K51" i="8"/>
  <c r="E51" i="8"/>
  <c r="D51" i="8"/>
  <c r="C51" i="8"/>
  <c r="H35" i="8"/>
  <c r="H36" i="8"/>
  <c r="AF35" i="8"/>
  <c r="AF36" i="8"/>
  <c r="C35" i="8"/>
  <c r="C36" i="8"/>
  <c r="D35" i="8"/>
  <c r="E35" i="8"/>
  <c r="E36" i="8"/>
  <c r="F35" i="8"/>
  <c r="F36" i="8"/>
  <c r="G35" i="8"/>
  <c r="G36" i="8"/>
  <c r="I35" i="8"/>
  <c r="I36" i="8"/>
  <c r="J35" i="8"/>
  <c r="J36" i="8"/>
  <c r="K35" i="8"/>
  <c r="K36" i="8"/>
  <c r="L35" i="8"/>
  <c r="L36" i="8"/>
  <c r="M35" i="8"/>
  <c r="M36" i="8"/>
  <c r="N35" i="8"/>
  <c r="N36" i="8"/>
  <c r="O35" i="8"/>
  <c r="O36" i="8"/>
  <c r="P35" i="8"/>
  <c r="P36" i="8"/>
  <c r="Q35" i="8"/>
  <c r="Q36" i="8"/>
  <c r="R35" i="8"/>
  <c r="R36" i="8"/>
  <c r="S35" i="8"/>
  <c r="S36" i="8"/>
  <c r="T35" i="8"/>
  <c r="T36" i="8"/>
  <c r="U35" i="8"/>
  <c r="U36" i="8"/>
  <c r="V35" i="8"/>
  <c r="V36" i="8"/>
  <c r="W35" i="8"/>
  <c r="W36" i="8"/>
  <c r="X35" i="8"/>
  <c r="X36" i="8"/>
  <c r="Y35" i="8"/>
  <c r="Y36" i="8"/>
  <c r="Z35" i="8"/>
  <c r="Z36" i="8"/>
  <c r="AA35" i="8"/>
  <c r="AB35" i="8"/>
  <c r="AB36" i="8"/>
  <c r="AC35" i="8"/>
  <c r="AC36" i="8"/>
  <c r="AD35" i="8"/>
  <c r="AD36" i="8"/>
  <c r="AE35" i="8"/>
  <c r="AG35" i="8"/>
  <c r="AG36" i="8"/>
  <c r="AH35" i="8"/>
  <c r="AH36" i="8"/>
  <c r="AI35" i="8"/>
  <c r="AI36" i="8"/>
  <c r="AJ35" i="8"/>
  <c r="AK35" i="8"/>
  <c r="AK36" i="8"/>
  <c r="AL35" i="8"/>
  <c r="AL36" i="8"/>
  <c r="AM35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U35" i="8"/>
  <c r="AU36" i="8"/>
  <c r="AV35" i="8"/>
  <c r="AV36" i="8"/>
  <c r="AW35" i="8"/>
  <c r="AW36" i="8"/>
  <c r="AT36" i="8"/>
  <c r="AM36" i="8"/>
  <c r="AJ36" i="8"/>
  <c r="AE36" i="8"/>
  <c r="AA36" i="8"/>
  <c r="D36" i="8"/>
  <c r="T6" i="8"/>
  <c r="AF6" i="8"/>
  <c r="AH6" i="8"/>
  <c r="AN6" i="8"/>
  <c r="AP6" i="8"/>
  <c r="D6" i="8"/>
  <c r="M6" i="8"/>
  <c r="S6" i="8"/>
  <c r="U6" i="8"/>
  <c r="AG6" i="8"/>
  <c r="AK6" i="8"/>
  <c r="AQ6" i="8"/>
  <c r="AW6" i="8"/>
  <c r="B21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M21" i="8"/>
  <c r="N21" i="8"/>
  <c r="Q21" i="8"/>
  <c r="V21" i="8"/>
  <c r="W21" i="8"/>
  <c r="Z21" i="8"/>
  <c r="AA21" i="8"/>
  <c r="AD21" i="8"/>
  <c r="AE21" i="8"/>
  <c r="AH21" i="8"/>
  <c r="AI21" i="8"/>
  <c r="AL21" i="8"/>
  <c r="AM21" i="8"/>
  <c r="AP21" i="8"/>
  <c r="AQ21" i="8"/>
  <c r="AT21" i="8"/>
  <c r="AU21" i="8"/>
  <c r="C27" i="56"/>
  <c r="B27" i="56"/>
  <c r="B1" i="8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T24" i="1"/>
  <c r="T27" i="1"/>
  <c r="T26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T3" i="1"/>
  <c r="S3" i="1"/>
  <c r="R3" i="1"/>
  <c r="Q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26" i="56"/>
  <c r="AZ26" i="56"/>
  <c r="D26" i="1"/>
  <c r="BA12" i="56"/>
  <c r="AZ12" i="56" s="1"/>
  <c r="D12" i="1" s="1"/>
  <c r="BA9" i="56"/>
  <c r="AZ9" i="56" s="1"/>
  <c r="D9" i="1" s="1"/>
  <c r="BA19" i="56"/>
  <c r="AZ19" i="56" s="1"/>
  <c r="D19" i="1" s="1"/>
  <c r="BA18" i="56"/>
  <c r="AZ18" i="56" s="1"/>
  <c r="D18" i="1" s="1"/>
  <c r="BA13" i="56"/>
  <c r="AZ13" i="56" s="1"/>
  <c r="D13" i="1" s="1"/>
  <c r="BA21" i="56"/>
  <c r="AZ21" i="56" s="1"/>
  <c r="D21" i="1" s="1"/>
  <c r="BA11" i="56"/>
  <c r="AZ11" i="56" s="1"/>
  <c r="D11" i="1" s="1"/>
  <c r="BA8" i="56"/>
  <c r="BA5" i="56"/>
  <c r="AZ5" i="56" s="1"/>
  <c r="D5" i="1" s="1"/>
  <c r="AZ7" i="56"/>
  <c r="D7" i="1" s="1"/>
  <c r="BA6" i="56"/>
  <c r="AZ6" i="56" s="1"/>
  <c r="D6" i="1" s="1"/>
  <c r="BA3" i="56"/>
  <c r="AZ3" i="56" s="1"/>
  <c r="D3" i="1" s="1"/>
  <c r="AZ8" i="56" l="1"/>
  <c r="D8" i="1" s="1"/>
  <c r="AZ14" i="56"/>
  <c r="D14" i="1" s="1"/>
  <c r="BA16" i="56"/>
  <c r="AZ16" i="56" s="1"/>
  <c r="D16" i="1" s="1"/>
</calcChain>
</file>

<file path=xl/sharedStrings.xml><?xml version="1.0" encoding="utf-8"?>
<sst xmlns="http://schemas.openxmlformats.org/spreadsheetml/2006/main" count="3430" uniqueCount="150">
  <si>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</si>
  <si>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</si>
  <si>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</si>
  <si>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</si>
  <si>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</si>
  <si>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</si>
  <si>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</si>
  <si>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</si>
  <si>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</si>
  <si>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</si>
  <si>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</si>
  <si>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</si>
  <si>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</si>
  <si>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</si>
  <si>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SA Note 1</t>
  </si>
  <si>
    <t>SA Note 2</t>
  </si>
  <si>
    <t>Listening</t>
  </si>
  <si>
    <t>Writing</t>
  </si>
  <si>
    <t>Reading</t>
  </si>
  <si>
    <t>Speaking</t>
  </si>
  <si>
    <t>Semester</t>
  </si>
  <si>
    <t>Aifesehi</t>
  </si>
  <si>
    <t>Merit</t>
  </si>
  <si>
    <t>a</t>
  </si>
  <si>
    <t>b</t>
  </si>
  <si>
    <t>d</t>
  </si>
  <si>
    <t>c</t>
  </si>
  <si>
    <t>Druckeschitz</t>
  </si>
  <si>
    <t>Selina</t>
  </si>
  <si>
    <t>5G</t>
  </si>
  <si>
    <t>3G</t>
  </si>
  <si>
    <t>f</t>
  </si>
  <si>
    <t>e</t>
  </si>
  <si>
    <t>G5</t>
  </si>
  <si>
    <t>Friedl</t>
  </si>
  <si>
    <t>Laura</t>
  </si>
  <si>
    <t>Froschauer-Wieser</t>
  </si>
  <si>
    <t>Clemens</t>
  </si>
  <si>
    <t>Gajewka</t>
  </si>
  <si>
    <t>Sonja</t>
  </si>
  <si>
    <t>G3</t>
  </si>
  <si>
    <t>Gratz</t>
  </si>
  <si>
    <t>Katharina</t>
  </si>
  <si>
    <t>G4</t>
  </si>
  <si>
    <t>Graze</t>
  </si>
  <si>
    <t>Ennio</t>
  </si>
  <si>
    <t>Hesele</t>
  </si>
  <si>
    <t>Lea</t>
  </si>
  <si>
    <t>Idelbi</t>
  </si>
  <si>
    <t>Ahmad</t>
  </si>
  <si>
    <t>Jercic</t>
  </si>
  <si>
    <t>Angela</t>
  </si>
  <si>
    <t>2</t>
  </si>
  <si>
    <t>Khalef</t>
  </si>
  <si>
    <t>Sidra</t>
  </si>
  <si>
    <t>Kisa</t>
  </si>
  <si>
    <t>Azra</t>
  </si>
  <si>
    <t>Kitzberger</t>
  </si>
  <si>
    <t>Elias</t>
  </si>
  <si>
    <t>Kröpfl</t>
  </si>
  <si>
    <t>Tim</t>
  </si>
  <si>
    <t>Lamour</t>
  </si>
  <si>
    <t>Clyde</t>
  </si>
  <si>
    <t>Mayer</t>
  </si>
  <si>
    <t>Leon</t>
  </si>
  <si>
    <t>Pregova</t>
  </si>
  <si>
    <t>Michelle</t>
  </si>
  <si>
    <t>Prettenhofer</t>
  </si>
  <si>
    <t>Spasov</t>
  </si>
  <si>
    <t>Robart</t>
  </si>
  <si>
    <t xml:space="preserve">b </t>
  </si>
  <si>
    <t>Wurzer</t>
  </si>
  <si>
    <t>Elisabeth</t>
  </si>
  <si>
    <t>b-c</t>
  </si>
  <si>
    <t>Wieser</t>
  </si>
  <si>
    <t>Felix</t>
  </si>
  <si>
    <t xml:space="preserve"> </t>
  </si>
  <si>
    <t>Holid</t>
  </si>
  <si>
    <t>1.1f.</t>
  </si>
  <si>
    <t>1f.1f.</t>
  </si>
  <si>
    <t>17.1f.</t>
  </si>
  <si>
    <t>8.11</t>
  </si>
  <si>
    <t>7.11</t>
  </si>
  <si>
    <t>14.11.</t>
  </si>
  <si>
    <t>21.11.</t>
  </si>
  <si>
    <t>28.11.</t>
  </si>
  <si>
    <t>5.12.</t>
  </si>
  <si>
    <t>20.12.</t>
  </si>
  <si>
    <t>9.1.</t>
  </si>
  <si>
    <t>30.1.</t>
  </si>
  <si>
    <t>Gesamt</t>
  </si>
  <si>
    <t>f=0%</t>
  </si>
  <si>
    <t>e=20%</t>
  </si>
  <si>
    <t>d=40%</t>
  </si>
  <si>
    <t>c=60%</t>
  </si>
  <si>
    <t>b=80%</t>
  </si>
  <si>
    <t>a=100%</t>
  </si>
  <si>
    <t>A</t>
  </si>
  <si>
    <t>B</t>
  </si>
  <si>
    <t>C</t>
  </si>
  <si>
    <t>D</t>
  </si>
  <si>
    <t>F</t>
  </si>
  <si>
    <t>erstes Elternmail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</si>
  <si>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</si>
  <si>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</si>
  <si>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</si>
  <si>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</si>
  <si>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</si>
  <si>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</si>
  <si>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</si>
  <si>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</si>
  <si>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</si>
  <si>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</si>
  <si>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</si>
  <si>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</si>
  <si>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spider</t>
  </si>
  <si>
    <t>What I am like</t>
  </si>
  <si>
    <t>spider 2</t>
  </si>
  <si>
    <t>1st test</t>
  </si>
  <si>
    <t>test</t>
  </si>
  <si>
    <t>video flipbook</t>
  </si>
  <si>
    <t xml:space="preserve">f </t>
  </si>
  <si>
    <t>kein ton</t>
  </si>
  <si>
    <t>IKM</t>
  </si>
  <si>
    <t>RD1</t>
  </si>
  <si>
    <t>RD2</t>
  </si>
  <si>
    <t xml:space="preserve">READING </t>
  </si>
  <si>
    <t>FoF</t>
  </si>
  <si>
    <t>com</t>
  </si>
  <si>
    <t>M1 Booklet</t>
  </si>
  <si>
    <t>Booklet</t>
  </si>
  <si>
    <t>ta</t>
  </si>
  <si>
    <t/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</si>
  <si>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</si>
  <si>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</si>
  <si>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</si>
  <si>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</si>
  <si>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</si>
  <si>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</si>
  <si>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</si>
  <si>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</si>
  <si>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</si>
  <si>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</si>
  <si>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</si>
  <si>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</si>
  <si>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</si>
  <si>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</si>
  <si>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4.2.</t>
  </si>
  <si>
    <t>6.3.</t>
  </si>
  <si>
    <t>12.3.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</si>
</sst>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11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49" fontId="1" fillId="0" borderId="1" xfId="0" applyNumberFormat="1" applyFont="1" applyFill="1" applyBorder="1" applyProtection="1">
      <protection locked="0"/>
    </xf>
    <xf numFmtId="0" fontId="0" fillId="10" borderId="23" xfId="0" applyFill="1" applyBorder="1"/>
    <xf numFmtId="0" fontId="14" fillId="0" borderId="1" xfId="0" applyFont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0" fontId="14" fillId="0" borderId="22" xfId="0" applyFont="1" applyBorder="1"/>
    <xf numFmtId="0" fontId="14" fillId="0" borderId="0" xfId="0" applyFont="1"/>
    <xf numFmtId="0" fontId="15" fillId="0" borderId="1" xfId="0" applyFont="1" applyBorder="1" applyProtection="1">
      <protection locked="0"/>
    </xf>
    <xf numFmtId="0" fontId="15" fillId="0" borderId="0" xfId="0" applyFont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3" fillId="6" borderId="10" xfId="0" applyFont="1" applyFill="1" applyBorder="1" applyAlignment="1">
      <alignment horizontal="center" textRotation="90"/>
    </xf>
    <xf numFmtId="0" fontId="3" fillId="6" borderId="11" xfId="0" applyFont="1" applyFill="1" applyBorder="1" applyAlignment="1">
      <alignment horizontal="center" textRotation="90"/>
    </xf>
    <xf numFmtId="0" fontId="0" fillId="11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12" borderId="7" xfId="0" applyFont="1" applyFill="1" applyBorder="1"/>
    <xf numFmtId="49" fontId="0" fillId="0" borderId="7" xfId="0" applyNumberFormat="1" applyFont="1" applyBorder="1"/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Percent" xfId="2" builtinId="5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6688"/>
        <c:axId val="1217822256"/>
      </c:lineChart>
      <c:catAx>
        <c:axId val="121779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22256"/>
        <c:crosses val="autoZero"/>
        <c:auto val="0"/>
        <c:lblAlgn val="ctr"/>
        <c:lblOffset val="100"/>
        <c:tickLblSkip val="1"/>
        <c:noMultiLvlLbl val="0"/>
      </c:catAx>
      <c:valAx>
        <c:axId val="121782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6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5232"/>
        <c:axId val="1230294816"/>
      </c:lineChart>
      <c:catAx>
        <c:axId val="123027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4816"/>
        <c:crosses val="autoZero"/>
        <c:auto val="0"/>
        <c:lblAlgn val="ctr"/>
        <c:lblOffset val="100"/>
        <c:tickLblSkip val="1"/>
        <c:noMultiLvlLbl val="0"/>
      </c:catAx>
      <c:valAx>
        <c:axId val="1230294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5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3568"/>
        <c:axId val="1242374528"/>
      </c:lineChart>
      <c:catAx>
        <c:axId val="124239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4528"/>
        <c:crosses val="autoZero"/>
        <c:auto val="0"/>
        <c:lblAlgn val="ctr"/>
        <c:lblOffset val="100"/>
        <c:tickLblSkip val="1"/>
        <c:noMultiLvlLbl val="0"/>
      </c:catAx>
      <c:valAx>
        <c:axId val="1242374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3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7456"/>
        <c:axId val="1242365824"/>
      </c:lineChart>
      <c:catAx>
        <c:axId val="124236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5824"/>
        <c:crosses val="autoZero"/>
        <c:auto val="0"/>
        <c:lblAlgn val="ctr"/>
        <c:lblOffset val="100"/>
        <c:tickLblSkip val="1"/>
        <c:noMultiLvlLbl val="0"/>
      </c:catAx>
      <c:valAx>
        <c:axId val="1242365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7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6160"/>
        <c:axId val="1242389760"/>
      </c:lineChart>
      <c:catAx>
        <c:axId val="124237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9760"/>
        <c:crosses val="autoZero"/>
        <c:auto val="0"/>
        <c:lblAlgn val="ctr"/>
        <c:lblOffset val="100"/>
        <c:tickLblSkip val="1"/>
        <c:noMultiLvlLbl val="0"/>
      </c:catAx>
      <c:valAx>
        <c:axId val="124238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6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8880"/>
        <c:axId val="1242382688"/>
      </c:lineChart>
      <c:catAx>
        <c:axId val="124237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2688"/>
        <c:crosses val="autoZero"/>
        <c:auto val="0"/>
        <c:lblAlgn val="ctr"/>
        <c:lblOffset val="100"/>
        <c:tickLblSkip val="1"/>
        <c:noMultiLvlLbl val="0"/>
      </c:catAx>
      <c:valAx>
        <c:axId val="1242382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8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4320"/>
        <c:axId val="1242368544"/>
      </c:lineChart>
      <c:catAx>
        <c:axId val="124238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8544"/>
        <c:crosses val="autoZero"/>
        <c:auto val="0"/>
        <c:lblAlgn val="ctr"/>
        <c:lblOffset val="100"/>
        <c:tickLblSkip val="1"/>
        <c:noMultiLvlLbl val="0"/>
      </c:catAx>
      <c:valAx>
        <c:axId val="1242368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4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8128"/>
        <c:axId val="1242388672"/>
      </c:lineChart>
      <c:catAx>
        <c:axId val="124238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8672"/>
        <c:crosses val="autoZero"/>
        <c:auto val="0"/>
        <c:lblAlgn val="ctr"/>
        <c:lblOffset val="100"/>
        <c:tickLblSkip val="1"/>
        <c:noMultiLvlLbl val="0"/>
      </c:catAx>
      <c:valAx>
        <c:axId val="1242388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1392"/>
        <c:axId val="1242369632"/>
      </c:lineChart>
      <c:catAx>
        <c:axId val="124239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9632"/>
        <c:crosses val="autoZero"/>
        <c:auto val="0"/>
        <c:lblAlgn val="ctr"/>
        <c:lblOffset val="100"/>
        <c:tickLblSkip val="1"/>
        <c:noMultiLvlLbl val="0"/>
      </c:catAx>
      <c:valAx>
        <c:axId val="1242369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1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6368"/>
        <c:axId val="1242386496"/>
      </c:lineChart>
      <c:catAx>
        <c:axId val="124236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6496"/>
        <c:crosses val="autoZero"/>
        <c:auto val="0"/>
        <c:lblAlgn val="ctr"/>
        <c:lblOffset val="100"/>
        <c:tickLblSkip val="1"/>
        <c:noMultiLvlLbl val="0"/>
      </c:catAx>
      <c:valAx>
        <c:axId val="124238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6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0512"/>
        <c:axId val="1242379424"/>
      </c:lineChart>
      <c:catAx>
        <c:axId val="124238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9424"/>
        <c:crosses val="autoZero"/>
        <c:auto val="0"/>
        <c:lblAlgn val="ctr"/>
        <c:lblOffset val="100"/>
        <c:tickLblSkip val="1"/>
        <c:noMultiLvlLbl val="0"/>
      </c:catAx>
      <c:valAx>
        <c:axId val="1242379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6912"/>
        <c:axId val="1242375072"/>
      </c:lineChart>
      <c:catAx>
        <c:axId val="124236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5072"/>
        <c:crosses val="autoZero"/>
        <c:auto val="0"/>
        <c:lblAlgn val="ctr"/>
        <c:lblOffset val="100"/>
        <c:tickLblSkip val="1"/>
        <c:noMultiLvlLbl val="0"/>
      </c:catAx>
      <c:valAx>
        <c:axId val="1242375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6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3936"/>
        <c:axId val="1230289920"/>
      </c:lineChart>
      <c:catAx>
        <c:axId val="123028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9920"/>
        <c:crosses val="autoZero"/>
        <c:auto val="0"/>
        <c:lblAlgn val="ctr"/>
        <c:lblOffset val="100"/>
        <c:tickLblSkip val="1"/>
        <c:noMultiLvlLbl val="0"/>
      </c:catAx>
      <c:valAx>
        <c:axId val="1230289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3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0720"/>
        <c:axId val="1242393024"/>
      </c:lineChart>
      <c:catAx>
        <c:axId val="124237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3024"/>
        <c:crosses val="autoZero"/>
        <c:auto val="0"/>
        <c:lblAlgn val="ctr"/>
        <c:lblOffset val="100"/>
        <c:tickLblSkip val="1"/>
        <c:noMultiLvlLbl val="0"/>
      </c:catAx>
      <c:valAx>
        <c:axId val="124239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0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9968"/>
        <c:axId val="1242377248"/>
      </c:lineChart>
      <c:catAx>
        <c:axId val="124237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7248"/>
        <c:crosses val="autoZero"/>
        <c:auto val="0"/>
        <c:lblAlgn val="ctr"/>
        <c:lblOffset val="100"/>
        <c:tickLblSkip val="1"/>
        <c:noMultiLvlLbl val="0"/>
      </c:catAx>
      <c:valAx>
        <c:axId val="1242377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9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8336"/>
        <c:axId val="1242375616"/>
      </c:lineChart>
      <c:catAx>
        <c:axId val="124237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5616"/>
        <c:crosses val="autoZero"/>
        <c:auto val="0"/>
        <c:lblAlgn val="ctr"/>
        <c:lblOffset val="100"/>
        <c:tickLblSkip val="1"/>
        <c:noMultiLvlLbl val="0"/>
      </c:catAx>
      <c:valAx>
        <c:axId val="1242375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1056"/>
        <c:axId val="1242370176"/>
      </c:lineChart>
      <c:catAx>
        <c:axId val="124238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0176"/>
        <c:crosses val="autoZero"/>
        <c:auto val="0"/>
        <c:lblAlgn val="ctr"/>
        <c:lblOffset val="100"/>
        <c:tickLblSkip val="1"/>
        <c:noMultiLvlLbl val="0"/>
      </c:catAx>
      <c:valAx>
        <c:axId val="1242370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1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1808"/>
        <c:axId val="1242368000"/>
      </c:lineChart>
      <c:catAx>
        <c:axId val="124237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8000"/>
        <c:crosses val="autoZero"/>
        <c:auto val="0"/>
        <c:lblAlgn val="ctr"/>
        <c:lblOffset val="100"/>
        <c:tickLblSkip val="1"/>
        <c:noMultiLvlLbl val="0"/>
      </c:catAx>
      <c:valAx>
        <c:axId val="124236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1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3232"/>
        <c:axId val="1242381600"/>
      </c:lineChart>
      <c:catAx>
        <c:axId val="124238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1600"/>
        <c:crosses val="autoZero"/>
        <c:auto val="0"/>
        <c:lblAlgn val="ctr"/>
        <c:lblOffset val="100"/>
        <c:tickLblSkip val="1"/>
        <c:noMultiLvlLbl val="0"/>
      </c:catAx>
      <c:valAx>
        <c:axId val="1242381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3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2352"/>
        <c:axId val="1242362016"/>
      </c:lineChart>
      <c:catAx>
        <c:axId val="12423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2016"/>
        <c:crosses val="autoZero"/>
        <c:auto val="0"/>
        <c:lblAlgn val="ctr"/>
        <c:lblOffset val="100"/>
        <c:tickLblSkip val="1"/>
        <c:noMultiLvlLbl val="0"/>
      </c:catAx>
      <c:valAx>
        <c:axId val="1242362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2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2896"/>
        <c:axId val="1242383776"/>
      </c:lineChart>
      <c:catAx>
        <c:axId val="124237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3776"/>
        <c:crosses val="autoZero"/>
        <c:auto val="0"/>
        <c:lblAlgn val="ctr"/>
        <c:lblOffset val="100"/>
        <c:tickLblSkip val="1"/>
        <c:noMultiLvlLbl val="0"/>
      </c:catAx>
      <c:valAx>
        <c:axId val="1242383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2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4864"/>
        <c:axId val="1242373440"/>
      </c:lineChart>
      <c:catAx>
        <c:axId val="124238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3440"/>
        <c:crosses val="autoZero"/>
        <c:auto val="0"/>
        <c:lblAlgn val="ctr"/>
        <c:lblOffset val="100"/>
        <c:tickLblSkip val="1"/>
        <c:noMultiLvlLbl val="0"/>
      </c:catAx>
      <c:valAx>
        <c:axId val="1242373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4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2560"/>
        <c:axId val="1242369088"/>
      </c:lineChart>
      <c:catAx>
        <c:axId val="124236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9088"/>
        <c:crosses val="autoZero"/>
        <c:auto val="0"/>
        <c:lblAlgn val="ctr"/>
        <c:lblOffset val="100"/>
        <c:tickLblSkip val="1"/>
        <c:noMultiLvlLbl val="0"/>
      </c:catAx>
      <c:valAx>
        <c:axId val="1242369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2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5904"/>
        <c:axId val="1230299168"/>
      </c:lineChart>
      <c:catAx>
        <c:axId val="123029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9168"/>
        <c:crosses val="autoZero"/>
        <c:auto val="0"/>
        <c:lblAlgn val="ctr"/>
        <c:lblOffset val="100"/>
        <c:tickLblSkip val="1"/>
        <c:noMultiLvlLbl val="0"/>
      </c:catAx>
      <c:valAx>
        <c:axId val="1230299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5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5408"/>
        <c:axId val="1242376704"/>
      </c:lineChart>
      <c:catAx>
        <c:axId val="124238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6704"/>
        <c:crosses val="autoZero"/>
        <c:auto val="0"/>
        <c:lblAlgn val="ctr"/>
        <c:lblOffset val="100"/>
        <c:tickLblSkip val="1"/>
        <c:noMultiLvlLbl val="0"/>
      </c:catAx>
      <c:valAx>
        <c:axId val="1242376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5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77792"/>
        <c:axId val="1242385952"/>
      </c:lineChart>
      <c:catAx>
        <c:axId val="124237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5952"/>
        <c:crosses val="autoZero"/>
        <c:auto val="0"/>
        <c:lblAlgn val="ctr"/>
        <c:lblOffset val="100"/>
        <c:tickLblSkip val="1"/>
        <c:noMultiLvlLbl val="0"/>
      </c:catAx>
      <c:valAx>
        <c:axId val="1242385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7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7040"/>
        <c:axId val="1242389216"/>
      </c:lineChart>
      <c:catAx>
        <c:axId val="12423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9216"/>
        <c:crosses val="autoZero"/>
        <c:auto val="0"/>
        <c:lblAlgn val="ctr"/>
        <c:lblOffset val="100"/>
        <c:tickLblSkip val="1"/>
        <c:noMultiLvlLbl val="0"/>
      </c:catAx>
      <c:valAx>
        <c:axId val="1242389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7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0304"/>
        <c:axId val="1242390848"/>
      </c:lineChart>
      <c:catAx>
        <c:axId val="124239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0848"/>
        <c:crosses val="autoZero"/>
        <c:auto val="0"/>
        <c:lblAlgn val="ctr"/>
        <c:lblOffset val="100"/>
        <c:tickLblSkip val="1"/>
        <c:noMultiLvlLbl val="0"/>
      </c:catAx>
      <c:valAx>
        <c:axId val="1242390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0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2480"/>
        <c:axId val="1242394112"/>
      </c:lineChart>
      <c:catAx>
        <c:axId val="12423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4112"/>
        <c:crosses val="autoZero"/>
        <c:auto val="0"/>
        <c:lblAlgn val="ctr"/>
        <c:lblOffset val="100"/>
        <c:tickLblSkip val="1"/>
        <c:noMultiLvlLbl val="0"/>
      </c:catAx>
      <c:valAx>
        <c:axId val="1242394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3104"/>
        <c:axId val="1279865744"/>
      </c:lineChart>
      <c:catAx>
        <c:axId val="124236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865744"/>
        <c:crosses val="autoZero"/>
        <c:auto val="0"/>
        <c:lblAlgn val="ctr"/>
        <c:lblOffset val="100"/>
        <c:tickLblSkip val="1"/>
        <c:noMultiLvlLbl val="0"/>
      </c:catAx>
      <c:valAx>
        <c:axId val="1279865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3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1008"/>
        <c:axId val="1230292640"/>
      </c:lineChart>
      <c:catAx>
        <c:axId val="12302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2640"/>
        <c:crosses val="autoZero"/>
        <c:auto val="0"/>
        <c:lblAlgn val="ctr"/>
        <c:lblOffset val="100"/>
        <c:tickLblSkip val="1"/>
        <c:noMultiLvlLbl val="0"/>
      </c:catAx>
      <c:valAx>
        <c:axId val="1230292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1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1552"/>
        <c:axId val="1230296448"/>
      </c:lineChart>
      <c:catAx>
        <c:axId val="123029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6448"/>
        <c:crosses val="autoZero"/>
        <c:auto val="0"/>
        <c:lblAlgn val="ctr"/>
        <c:lblOffset val="100"/>
        <c:tickLblSkip val="1"/>
        <c:noMultiLvlLbl val="0"/>
      </c:catAx>
      <c:valAx>
        <c:axId val="1230296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1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0128"/>
        <c:axId val="1230281216"/>
      </c:lineChart>
      <c:catAx>
        <c:axId val="123028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1216"/>
        <c:crosses val="autoZero"/>
        <c:auto val="0"/>
        <c:lblAlgn val="ctr"/>
        <c:lblOffset val="100"/>
        <c:tickLblSkip val="1"/>
        <c:noMultiLvlLbl val="0"/>
      </c:catAx>
      <c:valAx>
        <c:axId val="1230281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0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7536"/>
        <c:axId val="1230277952"/>
      </c:lineChart>
      <c:catAx>
        <c:axId val="123029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7952"/>
        <c:crosses val="autoZero"/>
        <c:auto val="0"/>
        <c:lblAlgn val="ctr"/>
        <c:lblOffset val="100"/>
        <c:tickLblSkip val="1"/>
        <c:noMultiLvlLbl val="0"/>
      </c:catAx>
      <c:valAx>
        <c:axId val="1230277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7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0672"/>
        <c:axId val="1230287200"/>
      </c:lineChart>
      <c:catAx>
        <c:axId val="123028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7200"/>
        <c:crosses val="autoZero"/>
        <c:auto val="0"/>
        <c:lblAlgn val="ctr"/>
        <c:lblOffset val="100"/>
        <c:tickLblSkip val="1"/>
        <c:noMultiLvlLbl val="0"/>
      </c:catAx>
      <c:valAx>
        <c:axId val="1230287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0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9712"/>
        <c:axId val="1230298080"/>
      </c:lineChart>
      <c:catAx>
        <c:axId val="123029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8080"/>
        <c:crosses val="autoZero"/>
        <c:auto val="0"/>
        <c:lblAlgn val="ctr"/>
        <c:lblOffset val="100"/>
        <c:tickLblSkip val="1"/>
        <c:noMultiLvlLbl val="0"/>
      </c:catAx>
      <c:valAx>
        <c:axId val="1230298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9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2976"/>
        <c:axId val="1230301344"/>
      </c:lineChart>
      <c:catAx>
        <c:axId val="12303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1344"/>
        <c:crosses val="autoZero"/>
        <c:auto val="0"/>
        <c:lblAlgn val="ctr"/>
        <c:lblOffset val="100"/>
        <c:tickLblSkip val="1"/>
        <c:noMultiLvlLbl val="0"/>
      </c:catAx>
      <c:valAx>
        <c:axId val="1230301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2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91248"/>
        <c:axId val="1217791792"/>
      </c:lineChart>
      <c:catAx>
        <c:axId val="121779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1792"/>
        <c:crosses val="autoZero"/>
        <c:auto val="0"/>
        <c:lblAlgn val="ctr"/>
        <c:lblOffset val="100"/>
        <c:tickLblSkip val="1"/>
        <c:noMultiLvlLbl val="0"/>
      </c:catAx>
      <c:valAx>
        <c:axId val="1217791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6656"/>
        <c:axId val="1230293184"/>
      </c:lineChart>
      <c:catAx>
        <c:axId val="123028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3184"/>
        <c:crosses val="autoZero"/>
        <c:auto val="0"/>
        <c:lblAlgn val="ctr"/>
        <c:lblOffset val="100"/>
        <c:tickLblSkip val="1"/>
        <c:noMultiLvlLbl val="0"/>
      </c:catAx>
      <c:valAx>
        <c:axId val="1230293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6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7744"/>
        <c:axId val="1230304064"/>
      </c:lineChart>
      <c:catAx>
        <c:axId val="123028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4064"/>
        <c:crosses val="autoZero"/>
        <c:auto val="0"/>
        <c:lblAlgn val="ctr"/>
        <c:lblOffset val="100"/>
        <c:tickLblSkip val="1"/>
        <c:noMultiLvlLbl val="0"/>
      </c:catAx>
      <c:valAx>
        <c:axId val="1230304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7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4608"/>
        <c:axId val="1230298624"/>
      </c:lineChart>
      <c:catAx>
        <c:axId val="123030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8624"/>
        <c:crosses val="autoZero"/>
        <c:auto val="0"/>
        <c:lblAlgn val="ctr"/>
        <c:lblOffset val="100"/>
        <c:tickLblSkip val="1"/>
        <c:noMultiLvlLbl val="0"/>
      </c:catAx>
      <c:valAx>
        <c:axId val="1230298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4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2848"/>
        <c:axId val="1230274688"/>
      </c:lineChart>
      <c:catAx>
        <c:axId val="123028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4688"/>
        <c:crosses val="autoZero"/>
        <c:auto val="0"/>
        <c:lblAlgn val="ctr"/>
        <c:lblOffset val="100"/>
        <c:tickLblSkip val="1"/>
        <c:noMultiLvlLbl val="0"/>
      </c:catAx>
      <c:valAx>
        <c:axId val="1230274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2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0256"/>
        <c:axId val="1230293728"/>
      </c:lineChart>
      <c:catAx>
        <c:axId val="123030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3728"/>
        <c:crosses val="autoZero"/>
        <c:auto val="0"/>
        <c:lblAlgn val="ctr"/>
        <c:lblOffset val="100"/>
        <c:tickLblSkip val="1"/>
        <c:noMultiLvlLbl val="0"/>
      </c:catAx>
      <c:valAx>
        <c:axId val="1230293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0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3520"/>
        <c:axId val="1230305152"/>
      </c:lineChart>
      <c:catAx>
        <c:axId val="123030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5152"/>
        <c:crosses val="autoZero"/>
        <c:auto val="0"/>
        <c:lblAlgn val="ctr"/>
        <c:lblOffset val="100"/>
        <c:tickLblSkip val="1"/>
        <c:noMultiLvlLbl val="0"/>
      </c:catAx>
      <c:valAx>
        <c:axId val="1230305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3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7408"/>
        <c:axId val="1230278496"/>
      </c:lineChart>
      <c:catAx>
        <c:axId val="123027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8496"/>
        <c:crosses val="autoZero"/>
        <c:auto val="0"/>
        <c:lblAlgn val="ctr"/>
        <c:lblOffset val="100"/>
        <c:tickLblSkip val="1"/>
        <c:noMultiLvlLbl val="0"/>
      </c:catAx>
      <c:valAx>
        <c:axId val="1230278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7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5696"/>
        <c:axId val="1230286112"/>
      </c:lineChart>
      <c:catAx>
        <c:axId val="123030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6112"/>
        <c:crosses val="autoZero"/>
        <c:auto val="0"/>
        <c:lblAlgn val="ctr"/>
        <c:lblOffset val="100"/>
        <c:tickLblSkip val="1"/>
        <c:noMultiLvlLbl val="0"/>
      </c:catAx>
      <c:valAx>
        <c:axId val="1230286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8288"/>
        <c:axId val="1230283392"/>
      </c:lineChart>
      <c:catAx>
        <c:axId val="123028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3392"/>
        <c:crosses val="autoZero"/>
        <c:auto val="0"/>
        <c:lblAlgn val="ctr"/>
        <c:lblOffset val="100"/>
        <c:tickLblSkip val="1"/>
        <c:noMultiLvlLbl val="0"/>
      </c:catAx>
      <c:valAx>
        <c:axId val="1230283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8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6240"/>
        <c:axId val="1230284480"/>
      </c:lineChart>
      <c:catAx>
        <c:axId val="12303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4480"/>
        <c:crosses val="autoZero"/>
        <c:auto val="0"/>
        <c:lblAlgn val="ctr"/>
        <c:lblOffset val="100"/>
        <c:tickLblSkip val="1"/>
        <c:noMultiLvlLbl val="0"/>
      </c:catAx>
      <c:valAx>
        <c:axId val="1230284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6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0496"/>
        <c:axId val="1217792336"/>
      </c:lineChart>
      <c:catAx>
        <c:axId val="121780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92336"/>
        <c:crosses val="autoZero"/>
        <c:auto val="0"/>
        <c:lblAlgn val="ctr"/>
        <c:lblOffset val="100"/>
        <c:tickLblSkip val="1"/>
        <c:noMultiLvlLbl val="0"/>
      </c:catAx>
      <c:valAx>
        <c:axId val="1217792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00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9040"/>
        <c:axId val="1230294272"/>
      </c:lineChart>
      <c:catAx>
        <c:axId val="123027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4272"/>
        <c:crosses val="autoZero"/>
        <c:auto val="0"/>
        <c:lblAlgn val="ctr"/>
        <c:lblOffset val="100"/>
        <c:tickLblSkip val="1"/>
        <c:noMultiLvlLbl val="0"/>
      </c:catAx>
      <c:valAx>
        <c:axId val="1230294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9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6784"/>
        <c:axId val="1230275776"/>
      </c:lineChart>
      <c:catAx>
        <c:axId val="123030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5776"/>
        <c:crosses val="autoZero"/>
        <c:auto val="0"/>
        <c:lblAlgn val="ctr"/>
        <c:lblOffset val="100"/>
        <c:tickLblSkip val="1"/>
        <c:noMultiLvlLbl val="0"/>
      </c:catAx>
      <c:valAx>
        <c:axId val="1230275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6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5568"/>
        <c:axId val="1230276320"/>
      </c:lineChart>
      <c:catAx>
        <c:axId val="123028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6320"/>
        <c:crosses val="autoZero"/>
        <c:auto val="0"/>
        <c:lblAlgn val="ctr"/>
        <c:lblOffset val="100"/>
        <c:tickLblSkip val="1"/>
        <c:noMultiLvlLbl val="0"/>
      </c:catAx>
      <c:valAx>
        <c:axId val="1230276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5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76864"/>
        <c:axId val="1230279584"/>
      </c:lineChart>
      <c:catAx>
        <c:axId val="123027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9584"/>
        <c:crosses val="autoZero"/>
        <c:auto val="0"/>
        <c:lblAlgn val="ctr"/>
        <c:lblOffset val="100"/>
        <c:tickLblSkip val="1"/>
        <c:noMultiLvlLbl val="0"/>
      </c:catAx>
      <c:valAx>
        <c:axId val="1230279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6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85024"/>
        <c:axId val="1230288832"/>
      </c:lineChart>
      <c:catAx>
        <c:axId val="123028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8832"/>
        <c:crosses val="autoZero"/>
        <c:auto val="0"/>
        <c:lblAlgn val="ctr"/>
        <c:lblOffset val="100"/>
        <c:tickLblSkip val="1"/>
        <c:noMultiLvlLbl val="0"/>
      </c:catAx>
      <c:valAx>
        <c:axId val="1230288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5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0464"/>
        <c:axId val="1231768800"/>
      </c:lineChart>
      <c:catAx>
        <c:axId val="123029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8800"/>
        <c:crosses val="autoZero"/>
        <c:auto val="0"/>
        <c:lblAlgn val="ctr"/>
        <c:lblOffset val="100"/>
        <c:tickLblSkip val="1"/>
        <c:noMultiLvlLbl val="0"/>
      </c:catAx>
      <c:valAx>
        <c:axId val="1231768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0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3696"/>
        <c:axId val="1231771520"/>
      </c:lineChart>
      <c:catAx>
        <c:axId val="123177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1520"/>
        <c:crosses val="autoZero"/>
        <c:auto val="0"/>
        <c:lblAlgn val="ctr"/>
        <c:lblOffset val="100"/>
        <c:tickLblSkip val="1"/>
        <c:noMultiLvlLbl val="0"/>
      </c:catAx>
      <c:valAx>
        <c:axId val="1231771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3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4240"/>
        <c:axId val="1231747584"/>
      </c:lineChart>
      <c:catAx>
        <c:axId val="123177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7584"/>
        <c:crosses val="autoZero"/>
        <c:auto val="0"/>
        <c:lblAlgn val="ctr"/>
        <c:lblOffset val="100"/>
        <c:tickLblSkip val="1"/>
        <c:noMultiLvlLbl val="0"/>
      </c:catAx>
      <c:valAx>
        <c:axId val="1231747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4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0976"/>
        <c:axId val="1231753568"/>
      </c:lineChart>
      <c:catAx>
        <c:axId val="123177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3568"/>
        <c:crosses val="autoZero"/>
        <c:auto val="0"/>
        <c:lblAlgn val="ctr"/>
        <c:lblOffset val="100"/>
        <c:tickLblSkip val="1"/>
        <c:noMultiLvlLbl val="0"/>
      </c:catAx>
      <c:valAx>
        <c:axId val="123175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0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4784"/>
        <c:axId val="1231747040"/>
      </c:lineChart>
      <c:catAx>
        <c:axId val="123177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7040"/>
        <c:crosses val="autoZero"/>
        <c:auto val="0"/>
        <c:lblAlgn val="ctr"/>
        <c:lblOffset val="100"/>
        <c:tickLblSkip val="1"/>
        <c:noMultiLvlLbl val="0"/>
      </c:catAx>
      <c:valAx>
        <c:axId val="123174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01040"/>
        <c:axId val="1217808656"/>
      </c:lineChart>
      <c:catAx>
        <c:axId val="12178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08656"/>
        <c:crosses val="autoZero"/>
        <c:auto val="0"/>
        <c:lblAlgn val="ctr"/>
        <c:lblOffset val="100"/>
        <c:tickLblSkip val="1"/>
        <c:noMultiLvlLbl val="0"/>
      </c:catAx>
      <c:valAx>
        <c:axId val="1217808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01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9008"/>
        <c:axId val="1231757920"/>
      </c:lineChart>
      <c:catAx>
        <c:axId val="123175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7920"/>
        <c:crosses val="autoZero"/>
        <c:auto val="0"/>
        <c:lblAlgn val="ctr"/>
        <c:lblOffset val="100"/>
        <c:tickLblSkip val="1"/>
        <c:noMultiLvlLbl val="0"/>
      </c:catAx>
      <c:valAx>
        <c:axId val="123175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0096"/>
        <c:axId val="1231759552"/>
      </c:lineChart>
      <c:catAx>
        <c:axId val="123176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9552"/>
        <c:crosses val="autoZero"/>
        <c:auto val="0"/>
        <c:lblAlgn val="ctr"/>
        <c:lblOffset val="100"/>
        <c:tickLblSkip val="1"/>
        <c:noMultiLvlLbl val="0"/>
      </c:catAx>
      <c:valAx>
        <c:axId val="123175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0304"/>
        <c:axId val="1231766624"/>
      </c:lineChart>
      <c:catAx>
        <c:axId val="123175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6624"/>
        <c:crosses val="autoZero"/>
        <c:auto val="0"/>
        <c:lblAlgn val="ctr"/>
        <c:lblOffset val="100"/>
        <c:tickLblSkip val="1"/>
        <c:noMultiLvlLbl val="0"/>
      </c:catAx>
      <c:valAx>
        <c:axId val="1231766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0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7376"/>
        <c:axId val="1231775328"/>
      </c:lineChart>
      <c:catAx>
        <c:axId val="123175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5328"/>
        <c:crosses val="autoZero"/>
        <c:auto val="0"/>
        <c:lblAlgn val="ctr"/>
        <c:lblOffset val="100"/>
        <c:tickLblSkip val="1"/>
        <c:noMultiLvlLbl val="0"/>
      </c:catAx>
      <c:valAx>
        <c:axId val="1231775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7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0848"/>
        <c:axId val="1231745408"/>
      </c:lineChart>
      <c:catAx>
        <c:axId val="123175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5408"/>
        <c:crosses val="autoZero"/>
        <c:auto val="0"/>
        <c:lblAlgn val="ctr"/>
        <c:lblOffset val="100"/>
        <c:tickLblSkip val="1"/>
        <c:noMultiLvlLbl val="0"/>
      </c:catAx>
      <c:valAx>
        <c:axId val="1231745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0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8464"/>
        <c:axId val="1231767168"/>
      </c:lineChart>
      <c:catAx>
        <c:axId val="123175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7168"/>
        <c:crosses val="autoZero"/>
        <c:auto val="0"/>
        <c:lblAlgn val="ctr"/>
        <c:lblOffset val="100"/>
        <c:tickLblSkip val="1"/>
        <c:noMultiLvlLbl val="0"/>
      </c:catAx>
      <c:valAx>
        <c:axId val="123176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5872"/>
        <c:axId val="1231766080"/>
      </c:lineChart>
      <c:catAx>
        <c:axId val="123177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6080"/>
        <c:crosses val="autoZero"/>
        <c:auto val="0"/>
        <c:lblAlgn val="ctr"/>
        <c:lblOffset val="100"/>
        <c:tickLblSkip val="1"/>
        <c:noMultiLvlLbl val="0"/>
      </c:catAx>
      <c:valAx>
        <c:axId val="1231766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5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4448"/>
        <c:axId val="1231776416"/>
      </c:lineChart>
      <c:catAx>
        <c:axId val="123176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6416"/>
        <c:crosses val="autoZero"/>
        <c:auto val="0"/>
        <c:lblAlgn val="ctr"/>
        <c:lblOffset val="100"/>
        <c:tickLblSkip val="1"/>
        <c:noMultiLvlLbl val="0"/>
      </c:catAx>
      <c:valAx>
        <c:axId val="1231776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6960"/>
        <c:axId val="1231754656"/>
      </c:lineChart>
      <c:catAx>
        <c:axId val="12317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4656"/>
        <c:crosses val="autoZero"/>
        <c:auto val="0"/>
        <c:lblAlgn val="ctr"/>
        <c:lblOffset val="100"/>
        <c:tickLblSkip val="1"/>
        <c:noMultiLvlLbl val="0"/>
      </c:catAx>
      <c:valAx>
        <c:axId val="123175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6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49216"/>
        <c:axId val="1231767712"/>
      </c:lineChart>
      <c:catAx>
        <c:axId val="123174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7712"/>
        <c:crosses val="autoZero"/>
        <c:auto val="0"/>
        <c:lblAlgn val="ctr"/>
        <c:lblOffset val="100"/>
        <c:tickLblSkip val="1"/>
        <c:noMultiLvlLbl val="0"/>
      </c:catAx>
      <c:valAx>
        <c:axId val="1231767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647552"/>
        <c:axId val="1230281760"/>
      </c:lineChart>
      <c:catAx>
        <c:axId val="94264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1760"/>
        <c:crosses val="autoZero"/>
        <c:auto val="0"/>
        <c:lblAlgn val="ctr"/>
        <c:lblOffset val="100"/>
        <c:tickLblSkip val="1"/>
        <c:noMultiLvlLbl val="0"/>
      </c:catAx>
      <c:valAx>
        <c:axId val="1230281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647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2064"/>
        <c:axId val="1231754112"/>
      </c:lineChart>
      <c:catAx>
        <c:axId val="123177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4112"/>
        <c:crosses val="autoZero"/>
        <c:auto val="0"/>
        <c:lblAlgn val="ctr"/>
        <c:lblOffset val="100"/>
        <c:tickLblSkip val="1"/>
        <c:noMultiLvlLbl val="0"/>
      </c:catAx>
      <c:valAx>
        <c:axId val="1231754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2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49760"/>
        <c:axId val="1231746496"/>
      </c:lineChart>
      <c:catAx>
        <c:axId val="123174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6496"/>
        <c:crosses val="autoZero"/>
        <c:auto val="0"/>
        <c:lblAlgn val="ctr"/>
        <c:lblOffset val="100"/>
        <c:tickLblSkip val="1"/>
        <c:noMultiLvlLbl val="0"/>
      </c:catAx>
      <c:valAx>
        <c:axId val="123174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9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6832"/>
        <c:axId val="1231748672"/>
      </c:lineChart>
      <c:catAx>
        <c:axId val="123175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8672"/>
        <c:crosses val="autoZero"/>
        <c:auto val="0"/>
        <c:lblAlgn val="ctr"/>
        <c:lblOffset val="100"/>
        <c:tickLblSkip val="1"/>
        <c:noMultiLvlLbl val="0"/>
      </c:catAx>
      <c:valAx>
        <c:axId val="1231748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2480"/>
        <c:axId val="1231745952"/>
      </c:lineChart>
      <c:catAx>
        <c:axId val="123175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5952"/>
        <c:crosses val="autoZero"/>
        <c:auto val="0"/>
        <c:lblAlgn val="ctr"/>
        <c:lblOffset val="100"/>
        <c:tickLblSkip val="1"/>
        <c:noMultiLvlLbl val="0"/>
      </c:catAx>
      <c:valAx>
        <c:axId val="1231745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7504"/>
        <c:axId val="1231751392"/>
      </c:lineChart>
      <c:catAx>
        <c:axId val="123177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1392"/>
        <c:crosses val="autoZero"/>
        <c:auto val="0"/>
        <c:lblAlgn val="ctr"/>
        <c:lblOffset val="100"/>
        <c:tickLblSkip val="1"/>
        <c:noMultiLvlLbl val="0"/>
      </c:catAx>
      <c:valAx>
        <c:axId val="123175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7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9888"/>
        <c:axId val="1231768256"/>
      </c:lineChart>
      <c:catAx>
        <c:axId val="123176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8256"/>
        <c:crosses val="autoZero"/>
        <c:auto val="0"/>
        <c:lblAlgn val="ctr"/>
        <c:lblOffset val="100"/>
        <c:tickLblSkip val="1"/>
        <c:noMultiLvlLbl val="0"/>
      </c:catAx>
      <c:valAx>
        <c:axId val="1231768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9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3904"/>
        <c:axId val="1231770432"/>
      </c:lineChart>
      <c:catAx>
        <c:axId val="123176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0432"/>
        <c:crosses val="autoZero"/>
        <c:auto val="0"/>
        <c:lblAlgn val="ctr"/>
        <c:lblOffset val="100"/>
        <c:tickLblSkip val="1"/>
        <c:noMultiLvlLbl val="0"/>
      </c:catAx>
      <c:valAx>
        <c:axId val="123177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48128"/>
        <c:axId val="1231751936"/>
      </c:lineChart>
      <c:catAx>
        <c:axId val="123174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1936"/>
        <c:crosses val="autoZero"/>
        <c:auto val="0"/>
        <c:lblAlgn val="ctr"/>
        <c:lblOffset val="100"/>
        <c:tickLblSkip val="1"/>
        <c:noMultiLvlLbl val="0"/>
      </c:catAx>
      <c:valAx>
        <c:axId val="1231751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4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72608"/>
        <c:axId val="1231753024"/>
      </c:lineChart>
      <c:catAx>
        <c:axId val="123177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3024"/>
        <c:crosses val="autoZero"/>
        <c:auto val="0"/>
        <c:lblAlgn val="ctr"/>
        <c:lblOffset val="100"/>
        <c:tickLblSkip val="1"/>
        <c:noMultiLvlLbl val="0"/>
      </c:catAx>
      <c:valAx>
        <c:axId val="123175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1</c:v>
                </c:pt>
                <c:pt idx="6">
                  <c:v>#N/A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4992"/>
        <c:axId val="1231765536"/>
      </c:lineChart>
      <c:catAx>
        <c:axId val="123176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5536"/>
        <c:crosses val="autoZero"/>
        <c:auto val="0"/>
        <c:lblAlgn val="ctr"/>
        <c:lblOffset val="100"/>
        <c:tickLblSkip val="1"/>
        <c:noMultiLvlLbl val="0"/>
      </c:catAx>
      <c:valAx>
        <c:axId val="123176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4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5360"/>
        <c:axId val="1230292096"/>
      </c:lineChart>
      <c:catAx>
        <c:axId val="123029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2096"/>
        <c:crosses val="autoZero"/>
        <c:auto val="0"/>
        <c:lblAlgn val="ctr"/>
        <c:lblOffset val="100"/>
        <c:tickLblSkip val="1"/>
        <c:noMultiLvlLbl val="0"/>
      </c:catAx>
      <c:valAx>
        <c:axId val="1230292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5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2272"/>
        <c:axId val="1231755200"/>
      </c:lineChart>
      <c:catAx>
        <c:axId val="123176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5200"/>
        <c:crosses val="autoZero"/>
        <c:auto val="0"/>
        <c:lblAlgn val="ctr"/>
        <c:lblOffset val="100"/>
        <c:tickLblSkip val="1"/>
        <c:noMultiLvlLbl val="0"/>
      </c:catAx>
      <c:valAx>
        <c:axId val="123175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2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9344"/>
        <c:axId val="1231773152"/>
      </c:lineChart>
      <c:catAx>
        <c:axId val="123176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73152"/>
        <c:crosses val="autoZero"/>
        <c:auto val="0"/>
        <c:lblAlgn val="ctr"/>
        <c:lblOffset val="100"/>
        <c:tickLblSkip val="1"/>
        <c:noMultiLvlLbl val="0"/>
      </c:catAx>
      <c:valAx>
        <c:axId val="123177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9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55744"/>
        <c:axId val="1231756288"/>
      </c:lineChart>
      <c:catAx>
        <c:axId val="123175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6288"/>
        <c:crosses val="autoZero"/>
        <c:auto val="0"/>
        <c:lblAlgn val="ctr"/>
        <c:lblOffset val="100"/>
        <c:tickLblSkip val="1"/>
        <c:noMultiLvlLbl val="0"/>
      </c:catAx>
      <c:valAx>
        <c:axId val="123175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5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0640"/>
        <c:axId val="1231761184"/>
      </c:lineChart>
      <c:catAx>
        <c:axId val="123176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1184"/>
        <c:crosses val="autoZero"/>
        <c:auto val="0"/>
        <c:lblAlgn val="ctr"/>
        <c:lblOffset val="100"/>
        <c:tickLblSkip val="1"/>
        <c:noMultiLvlLbl val="0"/>
      </c:catAx>
      <c:valAx>
        <c:axId val="123176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0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1728"/>
        <c:axId val="1231762816"/>
      </c:lineChart>
      <c:catAx>
        <c:axId val="123176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2816"/>
        <c:crosses val="autoZero"/>
        <c:auto val="0"/>
        <c:lblAlgn val="ctr"/>
        <c:lblOffset val="100"/>
        <c:tickLblSkip val="1"/>
        <c:noMultiLvlLbl val="0"/>
      </c:catAx>
      <c:valAx>
        <c:axId val="123176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763360"/>
        <c:axId val="1237145248"/>
      </c:lineChart>
      <c:catAx>
        <c:axId val="123176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5248"/>
        <c:crosses val="autoZero"/>
        <c:auto val="0"/>
        <c:lblAlgn val="ctr"/>
        <c:lblOffset val="100"/>
        <c:tickLblSkip val="1"/>
        <c:noMultiLvlLbl val="0"/>
      </c:catAx>
      <c:valAx>
        <c:axId val="1237145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76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4912"/>
        <c:axId val="1237138720"/>
      </c:lineChart>
      <c:catAx>
        <c:axId val="123713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8720"/>
        <c:crosses val="autoZero"/>
        <c:auto val="0"/>
        <c:lblAlgn val="ctr"/>
        <c:lblOffset val="100"/>
        <c:tickLblSkip val="1"/>
        <c:noMultiLvlLbl val="0"/>
      </c:catAx>
      <c:valAx>
        <c:axId val="1237138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4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9472"/>
        <c:axId val="1237136544"/>
      </c:lineChart>
      <c:catAx>
        <c:axId val="12371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6544"/>
        <c:crosses val="autoZero"/>
        <c:auto val="0"/>
        <c:lblAlgn val="ctr"/>
        <c:lblOffset val="100"/>
        <c:tickLblSkip val="1"/>
        <c:noMultiLvlLbl val="0"/>
      </c:catAx>
      <c:valAx>
        <c:axId val="1237136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9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9264"/>
        <c:axId val="1237126752"/>
      </c:lineChart>
      <c:catAx>
        <c:axId val="123713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6752"/>
        <c:crosses val="autoZero"/>
        <c:auto val="0"/>
        <c:lblAlgn val="ctr"/>
        <c:lblOffset val="100"/>
        <c:tickLblSkip val="1"/>
        <c:noMultiLvlLbl val="0"/>
      </c:catAx>
      <c:valAx>
        <c:axId val="123712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9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1104"/>
        <c:axId val="1237130016"/>
      </c:lineChart>
      <c:catAx>
        <c:axId val="12371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0016"/>
        <c:crosses val="autoZero"/>
        <c:auto val="0"/>
        <c:lblAlgn val="ctr"/>
        <c:lblOffset val="100"/>
        <c:tickLblSkip val="1"/>
        <c:noMultiLvlLbl val="0"/>
      </c:catAx>
      <c:valAx>
        <c:axId val="1237130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1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1888"/>
        <c:axId val="1230289376"/>
      </c:lineChart>
      <c:catAx>
        <c:axId val="123030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9376"/>
        <c:crosses val="autoZero"/>
        <c:auto val="0"/>
        <c:lblAlgn val="ctr"/>
        <c:lblOffset val="100"/>
        <c:tickLblSkip val="1"/>
        <c:noMultiLvlLbl val="0"/>
      </c:catAx>
      <c:valAx>
        <c:axId val="1230289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1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3616"/>
        <c:axId val="1237121312"/>
      </c:lineChart>
      <c:catAx>
        <c:axId val="123714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1312"/>
        <c:crosses val="autoZero"/>
        <c:auto val="0"/>
        <c:lblAlgn val="ctr"/>
        <c:lblOffset val="100"/>
        <c:tickLblSkip val="1"/>
        <c:noMultiLvlLbl val="0"/>
      </c:catAx>
      <c:valAx>
        <c:axId val="123712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3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51232"/>
        <c:axId val="1237128384"/>
      </c:lineChart>
      <c:catAx>
        <c:axId val="123715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8384"/>
        <c:crosses val="autoZero"/>
        <c:auto val="0"/>
        <c:lblAlgn val="ctr"/>
        <c:lblOffset val="100"/>
        <c:tickLblSkip val="1"/>
        <c:noMultiLvlLbl val="0"/>
      </c:catAx>
      <c:valAx>
        <c:axId val="123712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51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1648"/>
        <c:axId val="1237137088"/>
      </c:lineChart>
      <c:catAx>
        <c:axId val="123713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7088"/>
        <c:crosses val="autoZero"/>
        <c:auto val="0"/>
        <c:lblAlgn val="ctr"/>
        <c:lblOffset val="100"/>
        <c:tickLblSkip val="1"/>
        <c:noMultiLvlLbl val="0"/>
      </c:catAx>
      <c:valAx>
        <c:axId val="1237137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1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4160"/>
        <c:axId val="1237145792"/>
      </c:lineChart>
      <c:catAx>
        <c:axId val="123714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5792"/>
        <c:crosses val="autoZero"/>
        <c:auto val="0"/>
        <c:lblAlgn val="ctr"/>
        <c:lblOffset val="100"/>
        <c:tickLblSkip val="1"/>
        <c:noMultiLvlLbl val="0"/>
      </c:catAx>
      <c:valAx>
        <c:axId val="1237145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4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8928"/>
        <c:axId val="1237147968"/>
      </c:lineChart>
      <c:catAx>
        <c:axId val="123712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7968"/>
        <c:crosses val="autoZero"/>
        <c:auto val="0"/>
        <c:lblAlgn val="ctr"/>
        <c:lblOffset val="100"/>
        <c:tickLblSkip val="1"/>
        <c:noMultiLvlLbl val="0"/>
      </c:catAx>
      <c:valAx>
        <c:axId val="1237147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9808"/>
        <c:axId val="1237135456"/>
      </c:lineChart>
      <c:catAx>
        <c:axId val="123713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5456"/>
        <c:crosses val="autoZero"/>
        <c:auto val="0"/>
        <c:lblAlgn val="ctr"/>
        <c:lblOffset val="100"/>
        <c:tickLblSkip val="1"/>
        <c:noMultiLvlLbl val="0"/>
      </c:catAx>
      <c:valAx>
        <c:axId val="123713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9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8512"/>
        <c:axId val="1237130560"/>
      </c:lineChart>
      <c:catAx>
        <c:axId val="12371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0560"/>
        <c:crosses val="autoZero"/>
        <c:auto val="0"/>
        <c:lblAlgn val="ctr"/>
        <c:lblOffset val="100"/>
        <c:tickLblSkip val="1"/>
        <c:noMultiLvlLbl val="0"/>
      </c:catAx>
      <c:valAx>
        <c:axId val="1237130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8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19136"/>
        <c:axId val="1237132192"/>
      </c:lineChart>
      <c:catAx>
        <c:axId val="123711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2192"/>
        <c:crosses val="autoZero"/>
        <c:auto val="0"/>
        <c:lblAlgn val="ctr"/>
        <c:lblOffset val="100"/>
        <c:tickLblSkip val="1"/>
        <c:noMultiLvlLbl val="0"/>
      </c:catAx>
      <c:valAx>
        <c:axId val="1237132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19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50144"/>
        <c:axId val="1237146336"/>
      </c:lineChart>
      <c:catAx>
        <c:axId val="123715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6336"/>
        <c:crosses val="autoZero"/>
        <c:auto val="0"/>
        <c:lblAlgn val="ctr"/>
        <c:lblOffset val="100"/>
        <c:tickLblSkip val="1"/>
        <c:noMultiLvlLbl val="0"/>
      </c:catAx>
      <c:valAx>
        <c:axId val="1237146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50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7840"/>
        <c:axId val="1237122944"/>
      </c:lineChart>
      <c:catAx>
        <c:axId val="12371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2944"/>
        <c:crosses val="autoZero"/>
        <c:auto val="0"/>
        <c:lblAlgn val="ctr"/>
        <c:lblOffset val="100"/>
        <c:tickLblSkip val="1"/>
        <c:noMultiLvlLbl val="0"/>
      </c:catAx>
      <c:valAx>
        <c:axId val="123712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296992"/>
        <c:axId val="1230302432"/>
      </c:lineChart>
      <c:catAx>
        <c:axId val="123029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2432"/>
        <c:crosses val="autoZero"/>
        <c:auto val="0"/>
        <c:lblAlgn val="ctr"/>
        <c:lblOffset val="100"/>
        <c:tickLblSkip val="1"/>
        <c:noMultiLvlLbl val="0"/>
      </c:catAx>
      <c:valAx>
        <c:axId val="1230302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6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4704"/>
        <c:axId val="1237132736"/>
      </c:lineChart>
      <c:catAx>
        <c:axId val="123714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2736"/>
        <c:crosses val="autoZero"/>
        <c:auto val="0"/>
        <c:lblAlgn val="ctr"/>
        <c:lblOffset val="100"/>
        <c:tickLblSkip val="1"/>
        <c:noMultiLvlLbl val="0"/>
      </c:catAx>
      <c:valAx>
        <c:axId val="1237132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4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6000"/>
        <c:axId val="1237133280"/>
      </c:lineChart>
      <c:catAx>
        <c:axId val="123713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3280"/>
        <c:crosses val="autoZero"/>
        <c:auto val="0"/>
        <c:lblAlgn val="ctr"/>
        <c:lblOffset val="100"/>
        <c:tickLblSkip val="1"/>
        <c:noMultiLvlLbl val="0"/>
      </c:catAx>
      <c:valAx>
        <c:axId val="1237133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6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3824"/>
        <c:axId val="1237140352"/>
      </c:lineChart>
      <c:catAx>
        <c:axId val="123713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0352"/>
        <c:crosses val="autoZero"/>
        <c:auto val="0"/>
        <c:lblAlgn val="ctr"/>
        <c:lblOffset val="100"/>
        <c:tickLblSkip val="1"/>
        <c:noMultiLvlLbl val="0"/>
      </c:catAx>
      <c:valAx>
        <c:axId val="1237140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3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50688"/>
        <c:axId val="1237137632"/>
      </c:lineChart>
      <c:catAx>
        <c:axId val="123715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7632"/>
        <c:crosses val="autoZero"/>
        <c:auto val="0"/>
        <c:lblAlgn val="ctr"/>
        <c:lblOffset val="100"/>
        <c:tickLblSkip val="1"/>
        <c:noMultiLvlLbl val="0"/>
      </c:catAx>
      <c:valAx>
        <c:axId val="1237137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50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34368"/>
        <c:axId val="1237146880"/>
      </c:lineChart>
      <c:catAx>
        <c:axId val="123713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6880"/>
        <c:crosses val="autoZero"/>
        <c:auto val="0"/>
        <c:lblAlgn val="ctr"/>
        <c:lblOffset val="100"/>
        <c:tickLblSkip val="1"/>
        <c:noMultiLvlLbl val="0"/>
      </c:catAx>
      <c:valAx>
        <c:axId val="1237146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4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5120"/>
        <c:axId val="1237147424"/>
      </c:lineChart>
      <c:catAx>
        <c:axId val="123712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7424"/>
        <c:crosses val="autoZero"/>
        <c:auto val="0"/>
        <c:lblAlgn val="ctr"/>
        <c:lblOffset val="100"/>
        <c:tickLblSkip val="1"/>
        <c:noMultiLvlLbl val="0"/>
      </c:catAx>
      <c:valAx>
        <c:axId val="1237147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5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7296"/>
        <c:axId val="1237138176"/>
      </c:lineChart>
      <c:catAx>
        <c:axId val="123712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38176"/>
        <c:crosses val="autoZero"/>
        <c:auto val="0"/>
        <c:lblAlgn val="ctr"/>
        <c:lblOffset val="100"/>
        <c:tickLblSkip val="1"/>
        <c:noMultiLvlLbl val="0"/>
      </c:catAx>
      <c:valAx>
        <c:axId val="1237138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7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9056"/>
        <c:axId val="1237140896"/>
      </c:lineChart>
      <c:catAx>
        <c:axId val="12371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0896"/>
        <c:crosses val="autoZero"/>
        <c:auto val="0"/>
        <c:lblAlgn val="ctr"/>
        <c:lblOffset val="100"/>
        <c:tickLblSkip val="1"/>
        <c:noMultiLvlLbl val="0"/>
      </c:catAx>
      <c:valAx>
        <c:axId val="1237140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9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1440"/>
        <c:axId val="1237149600"/>
      </c:lineChart>
      <c:catAx>
        <c:axId val="123714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9600"/>
        <c:crosses val="autoZero"/>
        <c:auto val="0"/>
        <c:lblAlgn val="ctr"/>
        <c:lblOffset val="100"/>
        <c:tickLblSkip val="1"/>
        <c:noMultiLvlLbl val="0"/>
      </c:catAx>
      <c:valAx>
        <c:axId val="1237149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1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19680"/>
        <c:axId val="1237120224"/>
      </c:lineChart>
      <c:catAx>
        <c:axId val="123711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0224"/>
        <c:crosses val="autoZero"/>
        <c:auto val="0"/>
        <c:lblAlgn val="ctr"/>
        <c:lblOffset val="100"/>
        <c:tickLblSkip val="1"/>
        <c:noMultiLvlLbl val="0"/>
      </c:catAx>
      <c:valAx>
        <c:axId val="123712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1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300800"/>
        <c:axId val="1230282304"/>
      </c:lineChart>
      <c:catAx>
        <c:axId val="123030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2304"/>
        <c:crosses val="autoZero"/>
        <c:auto val="0"/>
        <c:lblAlgn val="ctr"/>
        <c:lblOffset val="100"/>
        <c:tickLblSkip val="1"/>
        <c:noMultiLvlLbl val="0"/>
      </c:catAx>
      <c:valAx>
        <c:axId val="1230282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30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1984"/>
        <c:axId val="1237124576"/>
      </c:lineChart>
      <c:catAx>
        <c:axId val="123714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4576"/>
        <c:crosses val="autoZero"/>
        <c:auto val="0"/>
        <c:lblAlgn val="ctr"/>
        <c:lblOffset val="100"/>
        <c:tickLblSkip val="1"/>
        <c:noMultiLvlLbl val="0"/>
      </c:catAx>
      <c:valAx>
        <c:axId val="123712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1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5664"/>
        <c:axId val="1237120768"/>
      </c:lineChart>
      <c:catAx>
        <c:axId val="123712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0768"/>
        <c:crosses val="autoZero"/>
        <c:auto val="0"/>
        <c:lblAlgn val="ctr"/>
        <c:lblOffset val="100"/>
        <c:tickLblSkip val="1"/>
        <c:noMultiLvlLbl val="0"/>
      </c:catAx>
      <c:valAx>
        <c:axId val="1237120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42528"/>
        <c:axId val="1237143072"/>
      </c:lineChart>
      <c:catAx>
        <c:axId val="12371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3072"/>
        <c:crosses val="autoZero"/>
        <c:auto val="0"/>
        <c:lblAlgn val="ctr"/>
        <c:lblOffset val="100"/>
        <c:tickLblSkip val="1"/>
        <c:noMultiLvlLbl val="0"/>
      </c:catAx>
      <c:valAx>
        <c:axId val="1237143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42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1856"/>
        <c:axId val="1237122400"/>
      </c:lineChart>
      <c:catAx>
        <c:axId val="123712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2400"/>
        <c:crosses val="autoZero"/>
        <c:auto val="0"/>
        <c:lblAlgn val="ctr"/>
        <c:lblOffset val="100"/>
        <c:tickLblSkip val="1"/>
        <c:noMultiLvlLbl val="0"/>
      </c:catAx>
      <c:valAx>
        <c:axId val="1237122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3488"/>
        <c:axId val="1237124032"/>
      </c:lineChart>
      <c:catAx>
        <c:axId val="123712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4032"/>
        <c:crosses val="autoZero"/>
        <c:auto val="0"/>
        <c:lblAlgn val="ctr"/>
        <c:lblOffset val="100"/>
        <c:tickLblSkip val="1"/>
        <c:noMultiLvlLbl val="0"/>
      </c:catAx>
      <c:valAx>
        <c:axId val="1237124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3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26208"/>
        <c:axId val="1242365280"/>
      </c:lineChart>
      <c:catAx>
        <c:axId val="123712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5280"/>
        <c:crosses val="autoZero"/>
        <c:auto val="0"/>
        <c:lblAlgn val="ctr"/>
        <c:lblOffset val="100"/>
        <c:tickLblSkip val="1"/>
        <c:noMultiLvlLbl val="0"/>
      </c:catAx>
      <c:valAx>
        <c:axId val="1242365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12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3648"/>
        <c:axId val="1242387584"/>
      </c:lineChart>
      <c:catAx>
        <c:axId val="124236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7584"/>
        <c:crosses val="autoZero"/>
        <c:auto val="0"/>
        <c:lblAlgn val="ctr"/>
        <c:lblOffset val="100"/>
        <c:tickLblSkip val="1"/>
        <c:noMultiLvlLbl val="0"/>
      </c:catAx>
      <c:valAx>
        <c:axId val="1242387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3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64736"/>
        <c:axId val="1242373984"/>
      </c:lineChart>
      <c:catAx>
        <c:axId val="124236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3984"/>
        <c:crosses val="autoZero"/>
        <c:auto val="0"/>
        <c:lblAlgn val="ctr"/>
        <c:lblOffset val="100"/>
        <c:tickLblSkip val="1"/>
        <c:noMultiLvlLbl val="0"/>
      </c:catAx>
      <c:valAx>
        <c:axId val="1242373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4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2144"/>
        <c:axId val="1242364192"/>
      </c:lineChart>
      <c:catAx>
        <c:axId val="124238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64192"/>
        <c:crosses val="autoZero"/>
        <c:auto val="0"/>
        <c:lblAlgn val="ctr"/>
        <c:lblOffset val="100"/>
        <c:tickLblSkip val="1"/>
        <c:noMultiLvlLbl val="0"/>
      </c:catAx>
      <c:valAx>
        <c:axId val="1242364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82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91936"/>
        <c:axId val="1242371264"/>
      </c:lineChart>
      <c:catAx>
        <c:axId val="124239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71264"/>
        <c:crosses val="autoZero"/>
        <c:auto val="0"/>
        <c:lblAlgn val="ctr"/>
        <c:lblOffset val="100"/>
        <c:tickLblSkip val="1"/>
        <c:noMultiLvlLbl val="0"/>
      </c:catAx>
      <c:valAx>
        <c:axId val="1242371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91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\Dropbox\0-LIS\epep\0-NMS\LisandLaura\03-Klasse\2019_12_Eltersprechtag-&#220;bersi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5">
          <cell r="F5" t="str">
            <v>a</v>
          </cell>
        </row>
        <row r="6">
          <cell r="F6" t="str">
            <v>nicht da</v>
          </cell>
        </row>
        <row r="7">
          <cell r="F7" t="str">
            <v>nicht da</v>
          </cell>
        </row>
        <row r="8">
          <cell r="F8" t="str">
            <v>a</v>
          </cell>
        </row>
        <row r="9">
          <cell r="F9" t="str">
            <v>a</v>
          </cell>
        </row>
        <row r="10">
          <cell r="F10" t="str">
            <v>b</v>
          </cell>
        </row>
        <row r="11">
          <cell r="F11" t="str">
            <v>a</v>
          </cell>
        </row>
        <row r="12">
          <cell r="F12" t="str">
            <v>e</v>
          </cell>
        </row>
        <row r="13">
          <cell r="F13" t="str">
            <v>e</v>
          </cell>
        </row>
        <row r="14">
          <cell r="F14" t="str">
            <v>a</v>
          </cell>
        </row>
        <row r="15">
          <cell r="F15" t="str">
            <v>a</v>
          </cell>
        </row>
        <row r="16">
          <cell r="F16" t="str">
            <v>a</v>
          </cell>
        </row>
        <row r="17">
          <cell r="F17" t="str">
            <v>a</v>
          </cell>
        </row>
        <row r="18">
          <cell r="F18" t="str">
            <v>a</v>
          </cell>
        </row>
        <row r="19">
          <cell r="F19" t="str">
            <v>a</v>
          </cell>
        </row>
        <row r="20">
          <cell r="F20" t="str">
            <v>c</v>
          </cell>
        </row>
        <row r="21">
          <cell r="F21" t="str">
            <v>a</v>
          </cell>
        </row>
        <row r="22">
          <cell r="F22" t="str">
            <v>a</v>
          </cell>
        </row>
        <row r="23">
          <cell r="F23" t="str">
            <v>b</v>
          </cell>
        </row>
        <row r="24">
          <cell r="F24" t="str">
            <v>a</v>
          </cell>
        </row>
        <row r="25">
          <cell r="F25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30"/>
  <sheetViews>
    <sheetView topLeftCell="A7" zoomScaleNormal="100" workbookViewId="0">
      <pane xSplit="2" topLeftCell="O1" activePane="topRight" state="frozen"/>
      <selection pane="topRight" activeCell="O13" sqref="O13"/>
    </sheetView>
  </sheetViews>
  <sheetFormatPr defaultColWidth="8.68359375" defaultRowHeight="14.4" x14ac:dyDescent="0.55000000000000004"/>
  <cols>
    <col min="2" max="2" width="13.26171875" style="88" customWidth="1"/>
    <col min="3" max="3" width="16.68359375" style="88" customWidth="1"/>
    <col min="4" max="4" width="9.15625" customWidth="1"/>
    <col min="5" max="5" width="8.83984375" customWidth="1"/>
    <col min="6" max="6" width="9.26171875" style="2" customWidth="1"/>
    <col min="7" max="7" width="4.26171875" customWidth="1"/>
    <col min="8" max="8" width="3.83984375" customWidth="1"/>
    <col min="9" max="9" width="9.15625" customWidth="1"/>
    <col min="10" max="10" width="9.26171875" customWidth="1"/>
    <col min="11" max="14" width="8.68359375" customWidth="1"/>
    <col min="15" max="16" width="9.68359375" customWidth="1"/>
    <col min="17" max="17" width="10.83984375" customWidth="1"/>
    <col min="18" max="19" width="8.68359375" customWidth="1"/>
    <col min="20" max="20" width="9.26171875" customWidth="1"/>
    <col min="21" max="21" width="8.68359375" customWidth="1"/>
    <col min="22" max="22" width="12" customWidth="1"/>
  </cols>
  <sheetData>
    <row r="1" spans="1:22" s="47" customFormat="1" x14ac:dyDescent="0.55000000000000004">
      <c r="A1" s="4" t="s">
        <v>0</v>
      </c>
      <c r="B1" s="82" t="s">
        <v>1</v>
      </c>
      <c r="C1" s="83" t="s">
        <v>2</v>
      </c>
      <c r="D1" s="7" t="s">
        <v>3</v>
      </c>
      <c r="E1" s="4" t="s">
        <v>4</v>
      </c>
      <c r="F1" s="7" t="s">
        <v>5</v>
      </c>
      <c r="I1" s="99" t="s">
        <v>6</v>
      </c>
      <c r="J1" s="99"/>
      <c r="K1" s="99"/>
      <c r="L1" s="99"/>
      <c r="M1" s="99"/>
      <c r="N1" s="99"/>
      <c r="O1" s="99"/>
      <c r="Q1" s="100" t="s">
        <v>7</v>
      </c>
      <c r="R1" s="101"/>
      <c r="S1" s="101"/>
      <c r="T1" s="102"/>
      <c r="V1" s="56" t="s">
        <v>8</v>
      </c>
    </row>
    <row r="2" spans="1:22" s="47" customFormat="1" x14ac:dyDescent="0.55000000000000004">
      <c r="A2" s="57" t="s">
        <v>9</v>
      </c>
      <c r="B2" s="84" t="s">
        <v>10</v>
      </c>
      <c r="C2" s="84" t="s">
        <v>11</v>
      </c>
      <c r="D2" s="57" t="s">
        <v>12</v>
      </c>
      <c r="E2" s="57" t="s">
        <v>13</v>
      </c>
      <c r="F2" s="57" t="s">
        <v>14</v>
      </c>
      <c r="I2" s="58" t="s">
        <v>14</v>
      </c>
      <c r="J2" s="58" t="s">
        <v>15</v>
      </c>
      <c r="K2" s="58" t="s">
        <v>16</v>
      </c>
      <c r="L2" s="58" t="s">
        <v>17</v>
      </c>
      <c r="M2" s="58" t="s">
        <v>18</v>
      </c>
      <c r="N2" s="58" t="s">
        <v>19</v>
      </c>
      <c r="O2" s="59" t="s">
        <v>20</v>
      </c>
      <c r="Q2" s="60" t="s">
        <v>19</v>
      </c>
      <c r="R2" s="58" t="s">
        <v>17</v>
      </c>
      <c r="S2" s="58" t="s">
        <v>18</v>
      </c>
      <c r="T2" s="61" t="s">
        <v>16</v>
      </c>
      <c r="V2" s="48"/>
    </row>
    <row r="3" spans="1:22" s="47" customFormat="1" x14ac:dyDescent="0.55000000000000004">
      <c r="A3" s="62">
        <v>1</v>
      </c>
      <c r="B3" s="85" t="s">
        <v>21</v>
      </c>
      <c r="C3" s="85" t="s">
        <v>22</v>
      </c>
      <c r="D3" s="79" t="e">
        <f>Vocab!AZ3</f>
        <v>#N/A</v>
      </c>
      <c r="E3" s="79" t="e">
        <f>Mitarbeit!AZ3</f>
        <v>#N/A</v>
      </c>
      <c r="F3" s="97"/>
      <c r="I3" s="97">
        <v>1</v>
      </c>
      <c r="J3" s="97"/>
      <c r="K3" s="97" t="s">
        <v>23</v>
      </c>
      <c r="L3" s="97" t="s">
        <v>24</v>
      </c>
      <c r="M3" s="97" t="s">
        <v>25</v>
      </c>
      <c r="N3" s="97" t="s">
        <v>26</v>
      </c>
      <c r="O3" s="49">
        <v>3</v>
      </c>
      <c r="Q3" s="50" t="e">
        <f>'1'!#REF!</f>
        <v>#REF!</v>
      </c>
      <c r="R3" s="97">
        <f>'1'!A30</f>
        <v>0</v>
      </c>
      <c r="S3" s="97" t="e">
        <f>'1'!#REF!</f>
        <v>#REF!</v>
      </c>
      <c r="T3" s="51" t="e">
        <f>'1'!#REF!</f>
        <v>#REF!</v>
      </c>
      <c r="V3" s="49"/>
    </row>
    <row r="4" spans="1:22" s="47" customFormat="1" x14ac:dyDescent="0.55000000000000004">
      <c r="A4" s="62">
        <v>2</v>
      </c>
      <c r="B4" s="86" t="s">
        <v>27</v>
      </c>
      <c r="C4" s="86" t="s">
        <v>28</v>
      </c>
      <c r="D4" s="79" t="e">
        <f>Vocab!AZ4</f>
        <v>#N/A</v>
      </c>
      <c r="E4" s="79" t="e">
        <f>Mitarbeit!AZ4</f>
        <v>#N/A</v>
      </c>
      <c r="F4" s="97"/>
      <c r="I4" s="97" t="s">
        <v>29</v>
      </c>
      <c r="J4" s="97" t="s">
        <v>30</v>
      </c>
      <c r="K4" s="97" t="s">
        <v>25</v>
      </c>
      <c r="L4" s="97" t="s">
        <v>31</v>
      </c>
      <c r="M4" s="97" t="s">
        <v>32</v>
      </c>
      <c r="N4" s="97" t="s">
        <v>31</v>
      </c>
      <c r="O4" s="49" t="s">
        <v>33</v>
      </c>
      <c r="Q4" s="50" t="e">
        <f>#REF!</f>
        <v>#REF!</v>
      </c>
      <c r="R4" s="97" t="e">
        <f>#REF!</f>
        <v>#REF!</v>
      </c>
      <c r="S4" s="97" t="e">
        <f>#REF!</f>
        <v>#REF!</v>
      </c>
      <c r="T4" s="51" t="e">
        <f>#REF!</f>
        <v>#REF!</v>
      </c>
      <c r="V4" s="49"/>
    </row>
    <row r="5" spans="1:22" s="47" customFormat="1" x14ac:dyDescent="0.55000000000000004">
      <c r="A5" s="62">
        <v>3</v>
      </c>
      <c r="B5" s="85" t="s">
        <v>34</v>
      </c>
      <c r="C5" s="85" t="s">
        <v>35</v>
      </c>
      <c r="D5" s="79" t="e">
        <f>Vocab!AZ5</f>
        <v>#N/A</v>
      </c>
      <c r="E5" s="79" t="e">
        <f>Mitarbeit!AZ5</f>
        <v>#N/A</v>
      </c>
      <c r="F5" s="97"/>
      <c r="I5" s="97">
        <v>3</v>
      </c>
      <c r="J5" s="97"/>
      <c r="K5" s="97" t="s">
        <v>24</v>
      </c>
      <c r="L5" s="97" t="s">
        <v>25</v>
      </c>
      <c r="M5" s="97" t="s">
        <v>26</v>
      </c>
      <c r="N5" s="97" t="s">
        <v>32</v>
      </c>
      <c r="O5" s="49">
        <v>4</v>
      </c>
      <c r="Q5" s="50" t="e">
        <f>#REF!</f>
        <v>#REF!</v>
      </c>
      <c r="R5" s="97" t="e">
        <f>#REF!</f>
        <v>#REF!</v>
      </c>
      <c r="S5" s="97" t="e">
        <f>#REF!</f>
        <v>#REF!</v>
      </c>
      <c r="T5" s="51" t="e">
        <f>#REF!</f>
        <v>#REF!</v>
      </c>
      <c r="V5" s="49"/>
    </row>
    <row r="6" spans="1:22" s="47" customFormat="1" x14ac:dyDescent="0.55000000000000004">
      <c r="A6" s="62">
        <v>4</v>
      </c>
      <c r="B6" s="86" t="s">
        <v>36</v>
      </c>
      <c r="C6" s="86" t="s">
        <v>37</v>
      </c>
      <c r="D6" s="79" t="e">
        <f>Vocab!AZ6</f>
        <v>#N/A</v>
      </c>
      <c r="E6" s="79" t="e">
        <f>Mitarbeit!AZ6</f>
        <v>#N/A</v>
      </c>
      <c r="F6" s="97"/>
      <c r="I6" s="97">
        <v>1</v>
      </c>
      <c r="J6" s="97">
        <v>2</v>
      </c>
      <c r="K6" s="97" t="s">
        <v>24</v>
      </c>
      <c r="L6" s="97" t="s">
        <v>24</v>
      </c>
      <c r="M6" s="97" t="s">
        <v>24</v>
      </c>
      <c r="N6" s="97" t="s">
        <v>32</v>
      </c>
      <c r="O6" s="95">
        <v>3</v>
      </c>
      <c r="Q6" s="50" t="e">
        <f>#REF!</f>
        <v>#REF!</v>
      </c>
      <c r="R6" s="97" t="e">
        <f>#REF!</f>
        <v>#REF!</v>
      </c>
      <c r="S6" s="97" t="e">
        <f>#REF!</f>
        <v>#REF!</v>
      </c>
      <c r="T6" s="51" t="e">
        <f>#REF!</f>
        <v>#REF!</v>
      </c>
      <c r="V6" s="49"/>
    </row>
    <row r="7" spans="1:22" s="47" customFormat="1" x14ac:dyDescent="0.55000000000000004">
      <c r="A7" s="62">
        <v>5</v>
      </c>
      <c r="B7" s="86" t="s">
        <v>38</v>
      </c>
      <c r="C7" s="86" t="s">
        <v>39</v>
      </c>
      <c r="D7" s="79" t="e">
        <f>Vocab!AZ7</f>
        <v>#N/A</v>
      </c>
      <c r="E7" s="79" t="e">
        <f>Mitarbeit!AZ7</f>
        <v>#N/A</v>
      </c>
      <c r="F7" s="97"/>
      <c r="I7" s="97">
        <v>4</v>
      </c>
      <c r="J7" s="97" t="s">
        <v>30</v>
      </c>
      <c r="K7" s="97" t="s">
        <v>25</v>
      </c>
      <c r="L7" s="97" t="s">
        <v>25</v>
      </c>
      <c r="M7" s="97" t="s">
        <v>32</v>
      </c>
      <c r="N7" s="97" t="s">
        <v>32</v>
      </c>
      <c r="O7" s="49" t="s">
        <v>40</v>
      </c>
      <c r="Q7" s="50" t="e">
        <f>#REF!</f>
        <v>#REF!</v>
      </c>
      <c r="R7" s="97" t="e">
        <f>#REF!</f>
        <v>#REF!</v>
      </c>
      <c r="S7" s="97" t="e">
        <f>#REF!</f>
        <v>#REF!</v>
      </c>
      <c r="T7" s="51" t="e">
        <f>#REF!</f>
        <v>#REF!</v>
      </c>
      <c r="V7" s="49"/>
    </row>
    <row r="8" spans="1:22" s="47" customFormat="1" x14ac:dyDescent="0.55000000000000004">
      <c r="A8" s="62">
        <v>6</v>
      </c>
      <c r="B8" s="86" t="s">
        <v>41</v>
      </c>
      <c r="C8" s="86" t="s">
        <v>42</v>
      </c>
      <c r="D8" s="79" t="e">
        <f>Vocab!AZ8</f>
        <v>#N/A</v>
      </c>
      <c r="E8" s="79" t="e">
        <f>Mitarbeit!AZ8</f>
        <v>#N/A</v>
      </c>
      <c r="F8" s="97"/>
      <c r="I8" s="97" t="s">
        <v>43</v>
      </c>
      <c r="J8" s="97"/>
      <c r="K8" s="97" t="s">
        <v>25</v>
      </c>
      <c r="L8" s="97" t="s">
        <v>25</v>
      </c>
      <c r="M8" s="97" t="s">
        <v>31</v>
      </c>
      <c r="N8" s="97" t="s">
        <v>31</v>
      </c>
      <c r="O8" s="49" t="s">
        <v>33</v>
      </c>
      <c r="Q8" s="50" t="e">
        <f>#REF!</f>
        <v>#REF!</v>
      </c>
      <c r="R8" s="97" t="e">
        <f>#REF!</f>
        <v>#REF!</v>
      </c>
      <c r="S8" s="97" t="e">
        <f>#REF!</f>
        <v>#REF!</v>
      </c>
      <c r="T8" s="51" t="e">
        <f>#REF!</f>
        <v>#REF!</v>
      </c>
      <c r="V8" s="49"/>
    </row>
    <row r="9" spans="1:22" s="47" customFormat="1" x14ac:dyDescent="0.55000000000000004">
      <c r="A9" s="62">
        <v>7</v>
      </c>
      <c r="B9" s="86" t="s">
        <v>44</v>
      </c>
      <c r="C9" s="86" t="s">
        <v>45</v>
      </c>
      <c r="D9" s="79" t="e">
        <f>Vocab!AZ9</f>
        <v>#N/A</v>
      </c>
      <c r="E9" s="79" t="e">
        <f>Mitarbeit!AZ9</f>
        <v>#N/A</v>
      </c>
      <c r="F9" s="97"/>
      <c r="I9" s="97">
        <v>1</v>
      </c>
      <c r="J9" s="97"/>
      <c r="K9" s="97" t="s">
        <v>24</v>
      </c>
      <c r="L9" s="97" t="s">
        <v>23</v>
      </c>
      <c r="M9" s="97" t="s">
        <v>32</v>
      </c>
      <c r="N9" s="97" t="s">
        <v>25</v>
      </c>
      <c r="O9" s="49">
        <v>3</v>
      </c>
      <c r="Q9" s="50" t="e">
        <f>#REF!</f>
        <v>#REF!</v>
      </c>
      <c r="R9" s="97" t="e">
        <f>#REF!</f>
        <v>#REF!</v>
      </c>
      <c r="S9" s="97" t="e">
        <f>#REF!</f>
        <v>#REF!</v>
      </c>
      <c r="T9" s="51" t="e">
        <f>#REF!</f>
        <v>#REF!</v>
      </c>
      <c r="V9" s="49"/>
    </row>
    <row r="10" spans="1:22" s="47" customFormat="1" x14ac:dyDescent="0.55000000000000004">
      <c r="A10" s="62">
        <v>8</v>
      </c>
      <c r="B10" s="86" t="s">
        <v>46</v>
      </c>
      <c r="C10" s="86" t="s">
        <v>47</v>
      </c>
      <c r="D10" s="79" t="e">
        <f>Vocab!AZ10</f>
        <v>#N/A</v>
      </c>
      <c r="E10" s="79" t="e">
        <f>Mitarbeit!AZ10</f>
        <v>#N/A</v>
      </c>
      <c r="F10" s="97"/>
      <c r="I10" s="97" t="s">
        <v>40</v>
      </c>
      <c r="J10" s="97"/>
      <c r="K10" s="97" t="s">
        <v>25</v>
      </c>
      <c r="L10" s="97" t="s">
        <v>25</v>
      </c>
      <c r="M10" s="97" t="s">
        <v>25</v>
      </c>
      <c r="N10" s="97" t="s">
        <v>32</v>
      </c>
      <c r="O10" s="49" t="s">
        <v>43</v>
      </c>
      <c r="Q10" s="50" t="e">
        <f>#REF!</f>
        <v>#REF!</v>
      </c>
      <c r="R10" s="97" t="e">
        <f>#REF!</f>
        <v>#REF!</v>
      </c>
      <c r="S10" s="97" t="e">
        <f>#REF!</f>
        <v>#REF!</v>
      </c>
      <c r="T10" s="51" t="e">
        <f>#REF!</f>
        <v>#REF!</v>
      </c>
      <c r="V10" s="49"/>
    </row>
    <row r="11" spans="1:22" s="47" customFormat="1" x14ac:dyDescent="0.55000000000000004">
      <c r="A11" s="62">
        <v>9</v>
      </c>
      <c r="B11" s="86" t="s">
        <v>48</v>
      </c>
      <c r="C11" s="86" t="s">
        <v>49</v>
      </c>
      <c r="D11" s="79" t="e">
        <f>Vocab!AZ11</f>
        <v>#N/A</v>
      </c>
      <c r="E11" s="79" t="e">
        <f>Mitarbeit!AZ11</f>
        <v>#N/A</v>
      </c>
      <c r="F11" s="97"/>
      <c r="I11" s="97" t="s">
        <v>40</v>
      </c>
      <c r="J11" s="97">
        <v>4</v>
      </c>
      <c r="K11" s="97" t="s">
        <v>25</v>
      </c>
      <c r="L11" s="97" t="s">
        <v>26</v>
      </c>
      <c r="M11" s="97" t="s">
        <v>25</v>
      </c>
      <c r="N11" s="97" t="s">
        <v>32</v>
      </c>
      <c r="O11" s="49">
        <v>4</v>
      </c>
      <c r="Q11" s="50" t="e">
        <f>#REF!</f>
        <v>#REF!</v>
      </c>
      <c r="R11" s="97" t="e">
        <f>#REF!</f>
        <v>#REF!</v>
      </c>
      <c r="S11" s="97" t="e">
        <f>#REF!</f>
        <v>#REF!</v>
      </c>
      <c r="T11" s="51" t="e">
        <f>#REF!</f>
        <v>#REF!</v>
      </c>
      <c r="V11" s="49"/>
    </row>
    <row r="12" spans="1:22" s="47" customFormat="1" x14ac:dyDescent="0.55000000000000004">
      <c r="A12" s="62">
        <v>10</v>
      </c>
      <c r="B12" s="86" t="s">
        <v>50</v>
      </c>
      <c r="C12" s="86" t="s">
        <v>51</v>
      </c>
      <c r="D12" s="79" t="e">
        <f>Vocab!AZ12</f>
        <v>#N/A</v>
      </c>
      <c r="E12" s="79" t="e">
        <f>Mitarbeit!AZ12</f>
        <v>#N/A</v>
      </c>
      <c r="F12" s="97"/>
      <c r="I12" s="97">
        <v>1</v>
      </c>
      <c r="J12" s="97">
        <v>1</v>
      </c>
      <c r="K12" s="97" t="s">
        <v>23</v>
      </c>
      <c r="L12" s="97" t="s">
        <v>23</v>
      </c>
      <c r="M12" s="97" t="s">
        <v>25</v>
      </c>
      <c r="N12" s="97" t="s">
        <v>25</v>
      </c>
      <c r="O12" s="96" t="s">
        <v>52</v>
      </c>
      <c r="Q12" s="50" t="e">
        <f>#REF!</f>
        <v>#REF!</v>
      </c>
      <c r="R12" s="97" t="e">
        <f>#REF!</f>
        <v>#REF!</v>
      </c>
      <c r="S12" s="97" t="e">
        <f>#REF!</f>
        <v>#REF!</v>
      </c>
      <c r="T12" s="51" t="e">
        <f>#REF!</f>
        <v>#REF!</v>
      </c>
      <c r="V12" s="49"/>
    </row>
    <row r="13" spans="1:22" s="47" customFormat="1" x14ac:dyDescent="0.55000000000000004">
      <c r="A13" s="62">
        <v>11</v>
      </c>
      <c r="B13" s="86" t="s">
        <v>53</v>
      </c>
      <c r="C13" s="86" t="s">
        <v>54</v>
      </c>
      <c r="D13" s="79" t="e">
        <f>Vocab!AZ13</f>
        <v>#N/A</v>
      </c>
      <c r="E13" s="79" t="e">
        <f>Mitarbeit!AZ13</f>
        <v>#N/A</v>
      </c>
      <c r="F13" s="97"/>
      <c r="I13" s="97">
        <v>3</v>
      </c>
      <c r="J13" s="97">
        <v>3</v>
      </c>
      <c r="K13" s="97" t="s">
        <v>26</v>
      </c>
      <c r="L13" s="97" t="s">
        <v>23</v>
      </c>
      <c r="M13" s="97" t="s">
        <v>26</v>
      </c>
      <c r="N13" s="97" t="s">
        <v>31</v>
      </c>
      <c r="O13" s="49">
        <v>4</v>
      </c>
      <c r="Q13" s="50" t="e">
        <f>#REF!</f>
        <v>#REF!</v>
      </c>
      <c r="R13" s="97" t="e">
        <f>#REF!</f>
        <v>#REF!</v>
      </c>
      <c r="S13" s="97" t="e">
        <f>#REF!</f>
        <v>#REF!</v>
      </c>
      <c r="T13" s="51" t="e">
        <f>#REF!</f>
        <v>#REF!</v>
      </c>
      <c r="V13" s="49"/>
    </row>
    <row r="14" spans="1:22" s="47" customFormat="1" x14ac:dyDescent="0.55000000000000004">
      <c r="A14" s="62">
        <v>12</v>
      </c>
      <c r="B14" s="85" t="s">
        <v>55</v>
      </c>
      <c r="C14" s="85" t="s">
        <v>56</v>
      </c>
      <c r="D14" s="79" t="e">
        <f>Vocab!AZ14</f>
        <v>#N/A</v>
      </c>
      <c r="E14" s="79" t="e">
        <f>Mitarbeit!AZ14</f>
        <v>#N/A</v>
      </c>
      <c r="F14" s="97"/>
      <c r="I14" s="97" t="s">
        <v>40</v>
      </c>
      <c r="J14" s="97">
        <v>3</v>
      </c>
      <c r="K14" s="97" t="s">
        <v>25</v>
      </c>
      <c r="L14" s="97" t="s">
        <v>24</v>
      </c>
      <c r="M14" s="97" t="s">
        <v>32</v>
      </c>
      <c r="N14" s="97" t="s">
        <v>26</v>
      </c>
      <c r="O14" s="49">
        <v>4</v>
      </c>
      <c r="Q14" s="50" t="e">
        <f>#REF!</f>
        <v>#REF!</v>
      </c>
      <c r="R14" s="97" t="e">
        <f>#REF!</f>
        <v>#REF!</v>
      </c>
      <c r="S14" s="97" t="e">
        <f>#REF!</f>
        <v>#REF!</v>
      </c>
      <c r="T14" s="51" t="e">
        <f>#REF!</f>
        <v>#REF!</v>
      </c>
      <c r="V14" s="49"/>
    </row>
    <row r="15" spans="1:22" s="47" customFormat="1" x14ac:dyDescent="0.55000000000000004">
      <c r="A15" s="62">
        <v>13</v>
      </c>
      <c r="B15" s="85" t="s">
        <v>57</v>
      </c>
      <c r="C15" s="85" t="s">
        <v>58</v>
      </c>
      <c r="D15" s="79" t="e">
        <f>Vocab!AZ15</f>
        <v>#N/A</v>
      </c>
      <c r="E15" s="79" t="e">
        <f>Mitarbeit!AZ15</f>
        <v>#N/A</v>
      </c>
      <c r="F15" s="97"/>
      <c r="I15" s="97">
        <v>1</v>
      </c>
      <c r="J15" s="97">
        <v>2</v>
      </c>
      <c r="K15" s="97" t="s">
        <v>23</v>
      </c>
      <c r="L15" s="97" t="s">
        <v>23</v>
      </c>
      <c r="M15" s="97" t="s">
        <v>23</v>
      </c>
      <c r="N15" s="97" t="s">
        <v>23</v>
      </c>
      <c r="O15" s="49">
        <v>1</v>
      </c>
      <c r="Q15" s="50" t="e">
        <f>#REF!</f>
        <v>#REF!</v>
      </c>
      <c r="R15" s="97" t="e">
        <f>#REF!</f>
        <v>#REF!</v>
      </c>
      <c r="S15" s="97" t="e">
        <f>#REF!</f>
        <v>#REF!</v>
      </c>
      <c r="T15" s="51" t="e">
        <f>#REF!</f>
        <v>#REF!</v>
      </c>
      <c r="V15" s="49"/>
    </row>
    <row r="16" spans="1:22" s="47" customFormat="1" x14ac:dyDescent="0.55000000000000004">
      <c r="A16" s="62">
        <v>14</v>
      </c>
      <c r="B16" s="85" t="s">
        <v>59</v>
      </c>
      <c r="C16" s="85" t="s">
        <v>60</v>
      </c>
      <c r="D16" s="79" t="e">
        <f>Vocab!AZ16</f>
        <v>#N/A</v>
      </c>
      <c r="E16" s="79" t="e">
        <f>Mitarbeit!AZ16</f>
        <v>#N/A</v>
      </c>
      <c r="F16" s="97"/>
      <c r="I16" s="97">
        <v>2</v>
      </c>
      <c r="J16" s="97">
        <v>1</v>
      </c>
      <c r="K16" s="97" t="s">
        <v>24</v>
      </c>
      <c r="L16" s="97" t="s">
        <v>23</v>
      </c>
      <c r="M16" s="97" t="s">
        <v>24</v>
      </c>
      <c r="N16" s="97" t="s">
        <v>26</v>
      </c>
      <c r="O16" s="49">
        <v>2</v>
      </c>
      <c r="Q16" s="50" t="e">
        <f>#REF!</f>
        <v>#REF!</v>
      </c>
      <c r="R16" s="97" t="e">
        <f>#REF!</f>
        <v>#REF!</v>
      </c>
      <c r="S16" s="97" t="e">
        <f>#REF!</f>
        <v>#REF!</v>
      </c>
      <c r="T16" s="51" t="e">
        <f>#REF!</f>
        <v>#REF!</v>
      </c>
      <c r="V16" s="49"/>
    </row>
    <row r="17" spans="1:22" s="47" customFormat="1" x14ac:dyDescent="0.55000000000000004">
      <c r="A17" s="62">
        <v>15</v>
      </c>
      <c r="B17" s="85" t="s">
        <v>61</v>
      </c>
      <c r="C17" s="85" t="s">
        <v>62</v>
      </c>
      <c r="D17" s="79" t="e">
        <f>Vocab!AZ17</f>
        <v>#N/A</v>
      </c>
      <c r="E17" s="79" t="e">
        <f>Mitarbeit!AZ17</f>
        <v>#N/A</v>
      </c>
      <c r="F17" s="97"/>
      <c r="I17" s="97">
        <v>1</v>
      </c>
      <c r="J17" s="97">
        <v>1</v>
      </c>
      <c r="K17" s="97" t="s">
        <v>23</v>
      </c>
      <c r="L17" s="97" t="s">
        <v>23</v>
      </c>
      <c r="M17" s="97" t="s">
        <v>26</v>
      </c>
      <c r="N17" s="97" t="s">
        <v>25</v>
      </c>
      <c r="O17" s="49">
        <v>3</v>
      </c>
      <c r="Q17" s="50" t="e">
        <f>#REF!</f>
        <v>#REF!</v>
      </c>
      <c r="R17" s="97" t="e">
        <f>#REF!</f>
        <v>#REF!</v>
      </c>
      <c r="S17" s="97" t="e">
        <f>#REF!</f>
        <v>#REF!</v>
      </c>
      <c r="T17" s="51" t="e">
        <f>#REF!</f>
        <v>#REF!</v>
      </c>
      <c r="V17" s="49"/>
    </row>
    <row r="18" spans="1:22" s="47" customFormat="1" x14ac:dyDescent="0.55000000000000004">
      <c r="A18" s="62">
        <v>16</v>
      </c>
      <c r="B18" s="85" t="s">
        <v>63</v>
      </c>
      <c r="C18" s="85" t="s">
        <v>64</v>
      </c>
      <c r="D18" s="79" t="e">
        <f>Vocab!AZ18</f>
        <v>#N/A</v>
      </c>
      <c r="E18" s="79" t="e">
        <f>Mitarbeit!AZ18</f>
        <v>#N/A</v>
      </c>
      <c r="F18" s="97"/>
      <c r="I18" s="97" t="s">
        <v>40</v>
      </c>
      <c r="J18" s="97">
        <v>4</v>
      </c>
      <c r="K18" s="97" t="s">
        <v>25</v>
      </c>
      <c r="L18" s="97" t="s">
        <v>25</v>
      </c>
      <c r="M18" s="97" t="s">
        <v>32</v>
      </c>
      <c r="N18" s="97" t="s">
        <v>32</v>
      </c>
      <c r="O18" s="49" t="s">
        <v>43</v>
      </c>
      <c r="Q18" s="50" t="e">
        <f>#REF!</f>
        <v>#REF!</v>
      </c>
      <c r="R18" s="97" t="e">
        <f>#REF!</f>
        <v>#REF!</v>
      </c>
      <c r="S18" s="97" t="e">
        <f>#REF!</f>
        <v>#REF!</v>
      </c>
      <c r="T18" s="51" t="e">
        <f>#REF!</f>
        <v>#REF!</v>
      </c>
      <c r="V18" s="49"/>
    </row>
    <row r="19" spans="1:22" s="47" customFormat="1" x14ac:dyDescent="0.55000000000000004">
      <c r="A19" s="62">
        <v>17</v>
      </c>
      <c r="B19" s="85" t="s">
        <v>65</v>
      </c>
      <c r="C19" s="85" t="s">
        <v>66</v>
      </c>
      <c r="D19" s="79" t="e">
        <f>Vocab!AZ19</f>
        <v>#N/A</v>
      </c>
      <c r="E19" s="79" t="e">
        <f>Mitarbeit!AZ19</f>
        <v>#N/A</v>
      </c>
      <c r="F19" s="97"/>
      <c r="I19" s="97">
        <v>3</v>
      </c>
      <c r="J19" s="97"/>
      <c r="K19" s="97" t="s">
        <v>26</v>
      </c>
      <c r="L19" s="97" t="s">
        <v>26</v>
      </c>
      <c r="M19" s="97" t="s">
        <v>32</v>
      </c>
      <c r="N19" s="97" t="s">
        <v>26</v>
      </c>
      <c r="O19" s="49">
        <v>4</v>
      </c>
      <c r="Q19" s="50" t="e">
        <f>#REF!</f>
        <v>#REF!</v>
      </c>
      <c r="R19" s="97" t="e">
        <f>#REF!</f>
        <v>#REF!</v>
      </c>
      <c r="S19" s="97" t="e">
        <f>#REF!</f>
        <v>#REF!</v>
      </c>
      <c r="T19" s="51" t="e">
        <f>#REF!</f>
        <v>#REF!</v>
      </c>
      <c r="V19" s="49"/>
    </row>
    <row r="20" spans="1:22" s="47" customFormat="1" x14ac:dyDescent="0.55000000000000004">
      <c r="A20" s="62">
        <v>18</v>
      </c>
      <c r="B20" s="85" t="s">
        <v>67</v>
      </c>
      <c r="C20" s="85" t="s">
        <v>28</v>
      </c>
      <c r="D20" s="79" t="e">
        <f>Vocab!AZ20</f>
        <v>#N/A</v>
      </c>
      <c r="E20" s="79" t="e">
        <f>Mitarbeit!AZ20</f>
        <v>#N/A</v>
      </c>
      <c r="F20" s="97"/>
      <c r="I20" s="97">
        <v>3</v>
      </c>
      <c r="J20" s="97">
        <v>2</v>
      </c>
      <c r="K20" s="97" t="s">
        <v>26</v>
      </c>
      <c r="L20" s="97" t="s">
        <v>24</v>
      </c>
      <c r="M20" s="97" t="s">
        <v>24</v>
      </c>
      <c r="N20" s="97" t="s">
        <v>24</v>
      </c>
      <c r="O20" s="49">
        <v>2</v>
      </c>
      <c r="Q20" s="50" t="e">
        <f>#REF!</f>
        <v>#REF!</v>
      </c>
      <c r="R20" s="97" t="e">
        <f>#REF!</f>
        <v>#REF!</v>
      </c>
      <c r="S20" s="97" t="e">
        <f>#REF!</f>
        <v>#REF!</v>
      </c>
      <c r="T20" s="51" t="e">
        <f>#REF!</f>
        <v>#REF!</v>
      </c>
      <c r="V20" s="49"/>
    </row>
    <row r="21" spans="1:22" s="47" customFormat="1" x14ac:dyDescent="0.55000000000000004">
      <c r="A21" s="62">
        <v>19</v>
      </c>
      <c r="B21" s="85" t="s">
        <v>68</v>
      </c>
      <c r="C21" s="85" t="s">
        <v>69</v>
      </c>
      <c r="D21" s="79" t="e">
        <f>Vocab!AZ21</f>
        <v>#N/A</v>
      </c>
      <c r="E21" s="79" t="e">
        <f>Mitarbeit!AZ21</f>
        <v>#N/A</v>
      </c>
      <c r="F21" s="97"/>
      <c r="I21" s="97">
        <v>3</v>
      </c>
      <c r="J21" s="97">
        <v>2</v>
      </c>
      <c r="K21" s="97" t="s">
        <v>24</v>
      </c>
      <c r="L21" s="97" t="s">
        <v>70</v>
      </c>
      <c r="M21" s="97" t="s">
        <v>32</v>
      </c>
      <c r="N21" s="97" t="s">
        <v>32</v>
      </c>
      <c r="O21" s="49">
        <v>4</v>
      </c>
      <c r="Q21" s="50" t="e">
        <f>#REF!</f>
        <v>#REF!</v>
      </c>
      <c r="R21" s="97" t="e">
        <f>#REF!</f>
        <v>#REF!</v>
      </c>
      <c r="S21" s="97" t="e">
        <f>#REF!</f>
        <v>#REF!</v>
      </c>
      <c r="T21" s="51" t="e">
        <f>#REF!</f>
        <v>#REF!</v>
      </c>
      <c r="V21" s="49"/>
    </row>
    <row r="22" spans="1:22" s="47" customFormat="1" x14ac:dyDescent="0.55000000000000004">
      <c r="A22" s="62">
        <v>20</v>
      </c>
      <c r="B22" s="85" t="s">
        <v>71</v>
      </c>
      <c r="C22" s="85" t="s">
        <v>72</v>
      </c>
      <c r="D22" s="79" t="e">
        <f>Vocab!AZ22</f>
        <v>#N/A</v>
      </c>
      <c r="E22" s="79" t="e">
        <f>Mitarbeit!AZ22</f>
        <v>#N/A</v>
      </c>
      <c r="F22" s="97"/>
      <c r="I22" s="97">
        <v>2</v>
      </c>
      <c r="J22" s="97"/>
      <c r="K22" s="97" t="s">
        <v>25</v>
      </c>
      <c r="L22" s="97" t="s">
        <v>73</v>
      </c>
      <c r="M22" s="97" t="s">
        <v>25</v>
      </c>
      <c r="N22" s="97" t="s">
        <v>26</v>
      </c>
      <c r="O22" s="49">
        <v>3</v>
      </c>
      <c r="Q22" s="50" t="e">
        <f>#REF!</f>
        <v>#REF!</v>
      </c>
      <c r="R22" s="97" t="e">
        <f>#REF!</f>
        <v>#REF!</v>
      </c>
      <c r="S22" s="97" t="e">
        <f>#REF!</f>
        <v>#REF!</v>
      </c>
      <c r="T22" s="51" t="e">
        <f>#REF!</f>
        <v>#REF!</v>
      </c>
      <c r="V22" s="49"/>
    </row>
    <row r="23" spans="1:22" s="47" customFormat="1" x14ac:dyDescent="0.55000000000000004">
      <c r="A23" s="62">
        <v>21</v>
      </c>
      <c r="B23" s="85" t="s">
        <v>74</v>
      </c>
      <c r="C23" s="85" t="s">
        <v>75</v>
      </c>
      <c r="D23" s="79" t="e">
        <f>Vocab!AZ23</f>
        <v>#N/A</v>
      </c>
      <c r="E23" s="79" t="e">
        <f>Mitarbeit!AZ23</f>
        <v>#N/A</v>
      </c>
      <c r="F23" s="97"/>
      <c r="I23" s="97">
        <v>4</v>
      </c>
      <c r="J23" s="97">
        <v>4</v>
      </c>
      <c r="K23" s="97" t="s">
        <v>32</v>
      </c>
      <c r="L23" s="97" t="s">
        <v>32</v>
      </c>
      <c r="M23" s="97" t="s">
        <v>32</v>
      </c>
      <c r="N23" s="97" t="s">
        <v>26</v>
      </c>
      <c r="O23" s="49">
        <v>4</v>
      </c>
      <c r="Q23" s="50" t="e">
        <f>#REF!</f>
        <v>#REF!</v>
      </c>
      <c r="R23" s="97" t="e">
        <f>#REF!</f>
        <v>#REF!</v>
      </c>
      <c r="S23" s="97" t="e">
        <f>#REF!</f>
        <v>#REF!</v>
      </c>
      <c r="T23" s="51" t="e">
        <f>#REF!</f>
        <v>#REF!</v>
      </c>
      <c r="V23" s="49"/>
    </row>
    <row r="24" spans="1:22" s="47" customFormat="1" x14ac:dyDescent="0.55000000000000004">
      <c r="A24" s="62">
        <v>22</v>
      </c>
      <c r="B24" s="85"/>
      <c r="C24" s="85"/>
      <c r="D24" s="79" t="e">
        <f>Vocab!AZ24</f>
        <v>#N/A</v>
      </c>
      <c r="E24" s="63"/>
      <c r="F24" s="97"/>
      <c r="I24" s="97"/>
      <c r="J24" s="97"/>
      <c r="K24" s="97"/>
      <c r="L24" s="97"/>
      <c r="M24" s="97"/>
      <c r="N24" s="97"/>
      <c r="O24" s="49"/>
      <c r="Q24" s="50" t="e">
        <f>#REF!</f>
        <v>#REF!</v>
      </c>
      <c r="R24" s="97" t="e">
        <f>#REF!</f>
        <v>#REF!</v>
      </c>
      <c r="S24" s="97" t="e">
        <f>#REF!</f>
        <v>#REF!</v>
      </c>
      <c r="T24" s="51" t="e">
        <f>#REF!</f>
        <v>#REF!</v>
      </c>
      <c r="V24" s="49"/>
    </row>
    <row r="25" spans="1:22" s="47" customFormat="1" x14ac:dyDescent="0.55000000000000004">
      <c r="A25" s="62">
        <v>23</v>
      </c>
      <c r="B25" s="85"/>
      <c r="C25" s="85"/>
      <c r="D25" s="79" t="e">
        <f>Vocab!AZ25</f>
        <v>#N/A</v>
      </c>
      <c r="E25" s="63"/>
      <c r="F25" s="97"/>
      <c r="I25" s="97"/>
      <c r="J25" s="97"/>
      <c r="K25" s="97"/>
      <c r="L25" s="97"/>
      <c r="M25" s="97"/>
      <c r="N25" s="97"/>
      <c r="O25" s="49"/>
      <c r="Q25" s="50" t="e">
        <f>#REF!</f>
        <v>#REF!</v>
      </c>
      <c r="R25" s="97" t="e">
        <f>#REF!</f>
        <v>#REF!</v>
      </c>
      <c r="S25" s="97" t="e">
        <f>#REF!</f>
        <v>#REF!</v>
      </c>
      <c r="T25" s="51" t="e">
        <f>#REF!</f>
        <v>#REF!</v>
      </c>
      <c r="V25" s="49"/>
    </row>
    <row r="26" spans="1:22" s="47" customFormat="1" x14ac:dyDescent="0.55000000000000004">
      <c r="A26" s="62">
        <v>24</v>
      </c>
      <c r="B26" s="85"/>
      <c r="C26" s="85"/>
      <c r="D26" s="79" t="e">
        <f>Vocab!AZ26</f>
        <v>#N/A</v>
      </c>
      <c r="E26" s="63"/>
      <c r="F26" s="97"/>
      <c r="I26" s="97"/>
      <c r="J26" s="97"/>
      <c r="K26" s="97"/>
      <c r="L26" s="97"/>
      <c r="M26" s="97"/>
      <c r="N26" s="97"/>
      <c r="O26" s="49"/>
      <c r="Q26" s="50" t="e">
        <f>#REF!</f>
        <v>#REF!</v>
      </c>
      <c r="R26" s="97" t="e">
        <f>#REF!</f>
        <v>#REF!</v>
      </c>
      <c r="S26" s="97" t="e">
        <f>#REF!</f>
        <v>#REF!</v>
      </c>
      <c r="T26" s="51" t="e">
        <f>#REF!</f>
        <v>#REF!</v>
      </c>
      <c r="V26" s="49"/>
    </row>
    <row r="27" spans="1:22" s="47" customFormat="1" x14ac:dyDescent="0.55000000000000004">
      <c r="A27" s="62">
        <v>25</v>
      </c>
      <c r="B27" s="87"/>
      <c r="C27" s="87"/>
      <c r="D27" s="79" t="e">
        <f>Vocab!AZ27</f>
        <v>#N/A</v>
      </c>
      <c r="E27" s="63"/>
      <c r="F27" s="97"/>
      <c r="I27" s="97"/>
      <c r="J27" s="97"/>
      <c r="K27" s="97"/>
      <c r="L27" s="97"/>
      <c r="M27" s="97"/>
      <c r="N27" s="97"/>
      <c r="O27" s="52"/>
      <c r="Q27" s="53" t="e">
        <f>#REF!</f>
        <v>#REF!</v>
      </c>
      <c r="R27" s="54" t="e">
        <f>#REF!</f>
        <v>#REF!</v>
      </c>
      <c r="S27" s="54" t="e">
        <f>#REF!</f>
        <v>#REF!</v>
      </c>
      <c r="T27" s="55" t="e">
        <f>#REF!</f>
        <v>#REF!</v>
      </c>
      <c r="V27" s="52"/>
    </row>
    <row r="28" spans="1:22" x14ac:dyDescent="0.55000000000000004">
      <c r="I28" s="2"/>
      <c r="J28" s="2"/>
      <c r="K28" s="2"/>
      <c r="L28" s="2"/>
      <c r="M28" s="2"/>
      <c r="N28" s="2"/>
    </row>
    <row r="30" spans="1:22" x14ac:dyDescent="0.55000000000000004">
      <c r="I30" t="s">
        <v>76</v>
      </c>
    </row>
  </sheetData>
  <mergeCells count="2">
    <mergeCell ref="I1:O1"/>
    <mergeCell ref="Q1:T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X35"/>
  <sheetViews>
    <sheetView topLeftCell="A8" zoomScale="150" zoomScaleNormal="150" workbookViewId="0">
      <selection activeCell="D25" sqref="D25"/>
    </sheetView>
  </sheetViews>
  <sheetFormatPr defaultColWidth="8.68359375" defaultRowHeight="14.4" x14ac:dyDescent="0.55000000000000004"/>
  <cols>
    <col min="1" max="1" width="6.68359375" style="2" customWidth="1"/>
    <col min="2" max="2" width="10.83984375" customWidth="1"/>
    <col min="3" max="3" width="13.83984375" customWidth="1"/>
    <col min="4" max="4" width="4" style="77" customWidth="1"/>
    <col min="5" max="29" width="2.68359375" style="77" customWidth="1"/>
    <col min="30" max="51" width="2.68359375" customWidth="1"/>
    <col min="52" max="52" width="8.68359375" style="23"/>
    <col min="53" max="54" width="8.68359375" hidden="1" customWidth="1"/>
    <col min="55" max="98" width="4.68359375" hidden="1" customWidth="1"/>
    <col min="99" max="102" width="2.68359375" hidden="1" customWidth="1"/>
  </cols>
  <sheetData>
    <row r="1" spans="1:102" ht="51.6" x14ac:dyDescent="0.55000000000000004">
      <c r="A1" s="3" t="s">
        <v>9</v>
      </c>
      <c r="B1" s="1" t="s">
        <v>10</v>
      </c>
      <c r="C1" s="1" t="s">
        <v>11</v>
      </c>
      <c r="D1" s="72" t="s">
        <v>129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2"/>
      <c r="AC1" s="72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90</v>
      </c>
    </row>
    <row r="2" spans="1:102" ht="2.1" customHeight="1" thickBot="1" x14ac:dyDescent="0.6">
      <c r="A2" s="3"/>
      <c r="B2" s="10"/>
      <c r="C2" s="64"/>
      <c r="D2" s="74" t="s">
        <v>130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3"/>
      <c r="W2" s="73"/>
      <c r="X2" s="73"/>
      <c r="Y2" s="73"/>
      <c r="Z2" s="73"/>
      <c r="AA2" s="73"/>
      <c r="AB2" s="72"/>
      <c r="AC2" s="72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4.7" thickBot="1" x14ac:dyDescent="0.6">
      <c r="A3" s="24">
        <v>1</v>
      </c>
      <c r="B3" s="8" t="str">
        <f>Gesamt!B3</f>
        <v>Aifesehi</v>
      </c>
      <c r="C3" s="19" t="str">
        <f>Gesamt!C3</f>
        <v>Merit</v>
      </c>
      <c r="D3" s="76" t="s">
        <v>23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8" t="e">
        <f>BA3/BB3/100</f>
        <v>#N/A</v>
      </c>
      <c r="BA3" t="e">
        <f>SUMIFS(BC3:CX3,BC3:CX3,"&lt;&gt;#NV")</f>
        <v>#N/A</v>
      </c>
      <c r="BB3">
        <f>COUNTA(D3:AY3)</f>
        <v>1</v>
      </c>
      <c r="BC3">
        <f>LOOKUP(D3,$A$29:$A$34,$B$29:$B$34)</f>
        <v>100</v>
      </c>
      <c r="BD3" t="e">
        <f t="shared" ref="BD3:CG11" si="0">LOOKUP(E3,$A$29:$A$34,$B$29:$B$34)</f>
        <v>#N/A</v>
      </c>
      <c r="BE3" t="e">
        <f t="shared" si="0"/>
        <v>#N/A</v>
      </c>
      <c r="BF3" t="e">
        <f t="shared" si="0"/>
        <v>#N/A</v>
      </c>
      <c r="BG3" t="e">
        <f t="shared" si="0"/>
        <v>#N/A</v>
      </c>
      <c r="BH3" t="e">
        <f t="shared" si="0"/>
        <v>#N/A</v>
      </c>
      <c r="BI3" t="e">
        <f t="shared" si="0"/>
        <v>#N/A</v>
      </c>
      <c r="BJ3" t="e">
        <f t="shared" si="0"/>
        <v>#N/A</v>
      </c>
      <c r="BK3" t="e">
        <f t="shared" si="0"/>
        <v>#N/A</v>
      </c>
      <c r="BL3" t="e">
        <f t="shared" si="0"/>
        <v>#N/A</v>
      </c>
      <c r="BM3" t="e">
        <f t="shared" si="0"/>
        <v>#N/A</v>
      </c>
      <c r="BN3" t="e">
        <f t="shared" si="0"/>
        <v>#N/A</v>
      </c>
      <c r="BO3" t="e">
        <f t="shared" si="0"/>
        <v>#N/A</v>
      </c>
      <c r="BP3" t="e">
        <f t="shared" si="0"/>
        <v>#N/A</v>
      </c>
      <c r="BQ3" t="e">
        <f t="shared" si="0"/>
        <v>#N/A</v>
      </c>
      <c r="BR3" t="e">
        <f t="shared" si="0"/>
        <v>#N/A</v>
      </c>
      <c r="BS3" t="e">
        <f t="shared" si="0"/>
        <v>#N/A</v>
      </c>
      <c r="BT3" t="e">
        <f t="shared" si="0"/>
        <v>#N/A</v>
      </c>
      <c r="BU3" t="e">
        <f t="shared" si="0"/>
        <v>#N/A</v>
      </c>
      <c r="BV3" t="e">
        <f t="shared" si="0"/>
        <v>#N/A</v>
      </c>
      <c r="BW3" t="e">
        <f t="shared" si="0"/>
        <v>#N/A</v>
      </c>
      <c r="BX3" t="e">
        <f t="shared" si="0"/>
        <v>#N/A</v>
      </c>
      <c r="BY3" t="e">
        <f t="shared" si="0"/>
        <v>#N/A</v>
      </c>
      <c r="BZ3" t="e">
        <f t="shared" si="0"/>
        <v>#N/A</v>
      </c>
      <c r="CA3" t="e">
        <f t="shared" si="0"/>
        <v>#N/A</v>
      </c>
      <c r="CB3" t="e">
        <f t="shared" si="0"/>
        <v>#N/A</v>
      </c>
      <c r="CC3" t="e">
        <f t="shared" si="0"/>
        <v>#N/A</v>
      </c>
      <c r="CD3" t="e">
        <f t="shared" si="0"/>
        <v>#N/A</v>
      </c>
      <c r="CE3" t="e">
        <f t="shared" si="0"/>
        <v>#N/A</v>
      </c>
      <c r="CF3" t="e">
        <f t="shared" si="0"/>
        <v>#N/A</v>
      </c>
      <c r="CG3" t="e">
        <f t="shared" si="0"/>
        <v>#N/A</v>
      </c>
      <c r="CH3" t="e">
        <f>LOOKUP(AI3,$A$29:$A$34,$B$29:$B$34)</f>
        <v>#N/A</v>
      </c>
      <c r="CI3" t="e">
        <f t="shared" ref="CI3:CX18" si="1">LOOKUP(AJ3,$A$29:$A$34,$B$29:$B$34)</f>
        <v>#N/A</v>
      </c>
      <c r="CJ3" t="e">
        <f t="shared" si="1"/>
        <v>#N/A</v>
      </c>
      <c r="CK3" t="e">
        <f t="shared" si="1"/>
        <v>#N/A</v>
      </c>
      <c r="CL3" t="e">
        <f t="shared" si="1"/>
        <v>#N/A</v>
      </c>
      <c r="CM3" t="e">
        <f t="shared" si="1"/>
        <v>#N/A</v>
      </c>
      <c r="CN3" t="e">
        <f t="shared" si="1"/>
        <v>#N/A</v>
      </c>
      <c r="CO3" t="e">
        <f t="shared" si="1"/>
        <v>#N/A</v>
      </c>
      <c r="CP3" t="e">
        <f t="shared" si="1"/>
        <v>#N/A</v>
      </c>
      <c r="CQ3" t="e">
        <f t="shared" si="1"/>
        <v>#N/A</v>
      </c>
      <c r="CR3" t="e">
        <f t="shared" si="1"/>
        <v>#N/A</v>
      </c>
      <c r="CS3" t="e">
        <f t="shared" si="1"/>
        <v>#N/A</v>
      </c>
      <c r="CT3" t="e">
        <f t="shared" si="1"/>
        <v>#N/A</v>
      </c>
      <c r="CU3" t="e">
        <f t="shared" si="1"/>
        <v>#N/A</v>
      </c>
      <c r="CV3" t="e">
        <f t="shared" si="1"/>
        <v>#N/A</v>
      </c>
      <c r="CW3" t="e">
        <f t="shared" si="1"/>
        <v>#N/A</v>
      </c>
      <c r="CX3" t="e">
        <f t="shared" si="1"/>
        <v>#N/A</v>
      </c>
    </row>
    <row r="4" spans="1:102" ht="14.7" thickBot="1" x14ac:dyDescent="0.6">
      <c r="A4" s="24">
        <f>A3+1</f>
        <v>2</v>
      </c>
      <c r="B4" s="8" t="str">
        <f>Gesamt!B4</f>
        <v>Druckeschitz</v>
      </c>
      <c r="C4" s="19" t="str">
        <f>Gesamt!C4</f>
        <v>Selina</v>
      </c>
      <c r="D4" s="76">
        <v>0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8" t="e">
        <f t="shared" ref="AZ4:AZ27" si="2">BA4/BB4/100</f>
        <v>#N/A</v>
      </c>
      <c r="BA4" t="e">
        <f t="shared" ref="BA4:BA27" si="3">SUMIFS(BC4:CX4,BC4:CX4,"&lt;&gt;#NV")</f>
        <v>#N/A</v>
      </c>
      <c r="BB4">
        <f t="shared" ref="BB4:BB27" si="4">COUNTA(D4:AY4)</f>
        <v>1</v>
      </c>
      <c r="BC4" t="e">
        <f t="shared" ref="BC4:BR27" si="5">LOOKUP(D4,$A$29:$A$34,$B$29:$B$34)</f>
        <v>#N/A</v>
      </c>
      <c r="BD4" t="e">
        <f t="shared" si="0"/>
        <v>#N/A</v>
      </c>
      <c r="BE4" t="e">
        <f t="shared" si="0"/>
        <v>#N/A</v>
      </c>
      <c r="BF4" t="e">
        <f t="shared" si="0"/>
        <v>#N/A</v>
      </c>
      <c r="BG4" t="e">
        <f t="shared" si="0"/>
        <v>#N/A</v>
      </c>
      <c r="BH4" t="e">
        <f t="shared" si="0"/>
        <v>#N/A</v>
      </c>
      <c r="BI4" t="e">
        <f t="shared" si="0"/>
        <v>#N/A</v>
      </c>
      <c r="BJ4" t="e">
        <f t="shared" si="0"/>
        <v>#N/A</v>
      </c>
      <c r="BK4" t="e">
        <f t="shared" si="0"/>
        <v>#N/A</v>
      </c>
      <c r="BL4" t="e">
        <f t="shared" si="0"/>
        <v>#N/A</v>
      </c>
      <c r="BM4" t="e">
        <f t="shared" si="0"/>
        <v>#N/A</v>
      </c>
      <c r="BN4" t="e">
        <f t="shared" si="0"/>
        <v>#N/A</v>
      </c>
      <c r="BO4" t="e">
        <f t="shared" si="0"/>
        <v>#N/A</v>
      </c>
      <c r="BP4" t="e">
        <f t="shared" si="0"/>
        <v>#N/A</v>
      </c>
      <c r="BQ4" t="e">
        <f t="shared" si="0"/>
        <v>#N/A</v>
      </c>
      <c r="BR4" t="e">
        <f t="shared" si="0"/>
        <v>#N/A</v>
      </c>
      <c r="BS4" t="e">
        <f t="shared" si="0"/>
        <v>#N/A</v>
      </c>
      <c r="BT4" t="e">
        <f t="shared" si="0"/>
        <v>#N/A</v>
      </c>
      <c r="BU4" t="e">
        <f t="shared" si="0"/>
        <v>#N/A</v>
      </c>
      <c r="BV4" t="e">
        <f t="shared" si="0"/>
        <v>#N/A</v>
      </c>
      <c r="BW4" t="e">
        <f t="shared" si="0"/>
        <v>#N/A</v>
      </c>
      <c r="BX4" t="e">
        <f t="shared" si="0"/>
        <v>#N/A</v>
      </c>
      <c r="BY4" t="e">
        <f t="shared" si="0"/>
        <v>#N/A</v>
      </c>
      <c r="BZ4" t="e">
        <f t="shared" si="0"/>
        <v>#N/A</v>
      </c>
      <c r="CA4" t="e">
        <f t="shared" si="0"/>
        <v>#N/A</v>
      </c>
      <c r="CB4" t="e">
        <f t="shared" si="0"/>
        <v>#N/A</v>
      </c>
      <c r="CC4" t="e">
        <f t="shared" si="0"/>
        <v>#N/A</v>
      </c>
      <c r="CD4" t="e">
        <f t="shared" si="0"/>
        <v>#N/A</v>
      </c>
      <c r="CE4" t="e">
        <f t="shared" si="0"/>
        <v>#N/A</v>
      </c>
      <c r="CF4" t="e">
        <f t="shared" si="0"/>
        <v>#N/A</v>
      </c>
      <c r="CG4" t="e">
        <f t="shared" si="0"/>
        <v>#N/A</v>
      </c>
      <c r="CH4" t="e">
        <f t="shared" ref="CH4:CW27" si="6">LOOKUP(AI4,$A$29:$A$34,$B$29:$B$34)</f>
        <v>#N/A</v>
      </c>
      <c r="CI4" t="e">
        <f t="shared" si="1"/>
        <v>#N/A</v>
      </c>
      <c r="CJ4" t="e">
        <f t="shared" si="1"/>
        <v>#N/A</v>
      </c>
      <c r="CK4" t="e">
        <f t="shared" si="1"/>
        <v>#N/A</v>
      </c>
      <c r="CL4" t="e">
        <f t="shared" si="1"/>
        <v>#N/A</v>
      </c>
      <c r="CM4" t="e">
        <f t="shared" si="1"/>
        <v>#N/A</v>
      </c>
      <c r="CN4" t="e">
        <f t="shared" si="1"/>
        <v>#N/A</v>
      </c>
      <c r="CO4" t="e">
        <f t="shared" si="1"/>
        <v>#N/A</v>
      </c>
      <c r="CP4" t="e">
        <f t="shared" si="1"/>
        <v>#N/A</v>
      </c>
      <c r="CQ4" t="e">
        <f t="shared" si="1"/>
        <v>#N/A</v>
      </c>
      <c r="CR4" t="e">
        <f t="shared" si="1"/>
        <v>#N/A</v>
      </c>
      <c r="CS4" t="e">
        <f t="shared" si="1"/>
        <v>#N/A</v>
      </c>
      <c r="CT4" t="e">
        <f t="shared" si="1"/>
        <v>#N/A</v>
      </c>
      <c r="CU4" t="e">
        <f t="shared" si="1"/>
        <v>#N/A</v>
      </c>
      <c r="CV4" t="e">
        <f t="shared" si="1"/>
        <v>#N/A</v>
      </c>
      <c r="CW4" t="e">
        <f t="shared" si="1"/>
        <v>#N/A</v>
      </c>
      <c r="CX4" t="e">
        <f t="shared" si="1"/>
        <v>#N/A</v>
      </c>
    </row>
    <row r="5" spans="1:102" ht="14.7" thickBot="1" x14ac:dyDescent="0.6">
      <c r="A5" s="24">
        <f t="shared" ref="A5:A27" si="7">A4+1</f>
        <v>3</v>
      </c>
      <c r="B5" s="8" t="str">
        <f>Gesamt!B5</f>
        <v>Friedl</v>
      </c>
      <c r="C5" s="19" t="str">
        <f>Gesamt!C5</f>
        <v>Laura</v>
      </c>
      <c r="D5" s="76">
        <v>0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8" t="e">
        <f t="shared" si="2"/>
        <v>#N/A</v>
      </c>
      <c r="BA5" t="e">
        <f t="shared" si="3"/>
        <v>#N/A</v>
      </c>
      <c r="BB5">
        <f t="shared" si="4"/>
        <v>1</v>
      </c>
      <c r="BC5" t="e">
        <f t="shared" si="5"/>
        <v>#N/A</v>
      </c>
      <c r="BD5" t="e">
        <f t="shared" si="0"/>
        <v>#N/A</v>
      </c>
      <c r="BE5" t="e">
        <f t="shared" si="0"/>
        <v>#N/A</v>
      </c>
      <c r="BF5" t="e">
        <f t="shared" si="0"/>
        <v>#N/A</v>
      </c>
      <c r="BG5" t="e">
        <f t="shared" si="0"/>
        <v>#N/A</v>
      </c>
      <c r="BH5" t="e">
        <f t="shared" si="0"/>
        <v>#N/A</v>
      </c>
      <c r="BI5" t="e">
        <f t="shared" si="0"/>
        <v>#N/A</v>
      </c>
      <c r="BJ5" t="e">
        <f t="shared" si="0"/>
        <v>#N/A</v>
      </c>
      <c r="BK5" t="e">
        <f t="shared" si="0"/>
        <v>#N/A</v>
      </c>
      <c r="BL5" t="e">
        <f t="shared" si="0"/>
        <v>#N/A</v>
      </c>
      <c r="BM5" t="e">
        <f t="shared" si="0"/>
        <v>#N/A</v>
      </c>
      <c r="BN5" t="e">
        <f t="shared" si="0"/>
        <v>#N/A</v>
      </c>
      <c r="BO5" t="e">
        <f t="shared" si="0"/>
        <v>#N/A</v>
      </c>
      <c r="BP5" t="e">
        <f t="shared" si="0"/>
        <v>#N/A</v>
      </c>
      <c r="BQ5" t="e">
        <f t="shared" si="0"/>
        <v>#N/A</v>
      </c>
      <c r="BR5" t="e">
        <f t="shared" si="0"/>
        <v>#N/A</v>
      </c>
      <c r="BS5" t="e">
        <f t="shared" si="0"/>
        <v>#N/A</v>
      </c>
      <c r="BT5" t="e">
        <f t="shared" si="0"/>
        <v>#N/A</v>
      </c>
      <c r="BU5" t="e">
        <f t="shared" si="0"/>
        <v>#N/A</v>
      </c>
      <c r="BV5" t="e">
        <f t="shared" si="0"/>
        <v>#N/A</v>
      </c>
      <c r="BW5" t="e">
        <f t="shared" si="0"/>
        <v>#N/A</v>
      </c>
      <c r="BX5" t="e">
        <f t="shared" si="0"/>
        <v>#N/A</v>
      </c>
      <c r="BY5" t="e">
        <f t="shared" si="0"/>
        <v>#N/A</v>
      </c>
      <c r="BZ5" t="e">
        <f t="shared" si="0"/>
        <v>#N/A</v>
      </c>
      <c r="CA5" t="e">
        <f t="shared" si="0"/>
        <v>#N/A</v>
      </c>
      <c r="CB5" t="e">
        <f t="shared" si="0"/>
        <v>#N/A</v>
      </c>
      <c r="CC5" t="e">
        <f t="shared" si="0"/>
        <v>#N/A</v>
      </c>
      <c r="CD5" t="e">
        <f t="shared" si="0"/>
        <v>#N/A</v>
      </c>
      <c r="CE5" t="e">
        <f t="shared" si="0"/>
        <v>#N/A</v>
      </c>
      <c r="CF5" t="e">
        <f t="shared" si="0"/>
        <v>#N/A</v>
      </c>
      <c r="CG5" t="e">
        <f t="shared" si="0"/>
        <v>#N/A</v>
      </c>
      <c r="CH5" t="e">
        <f t="shared" si="6"/>
        <v>#N/A</v>
      </c>
      <c r="CI5" t="e">
        <f t="shared" si="1"/>
        <v>#N/A</v>
      </c>
      <c r="CJ5" t="e">
        <f t="shared" si="1"/>
        <v>#N/A</v>
      </c>
      <c r="CK5" t="e">
        <f t="shared" si="1"/>
        <v>#N/A</v>
      </c>
      <c r="CL5" t="e">
        <f t="shared" si="1"/>
        <v>#N/A</v>
      </c>
      <c r="CM5" t="e">
        <f t="shared" si="1"/>
        <v>#N/A</v>
      </c>
      <c r="CN5" t="e">
        <f t="shared" si="1"/>
        <v>#N/A</v>
      </c>
      <c r="CO5" t="e">
        <f t="shared" si="1"/>
        <v>#N/A</v>
      </c>
      <c r="CP5" t="e">
        <f t="shared" si="1"/>
        <v>#N/A</v>
      </c>
      <c r="CQ5" t="e">
        <f t="shared" si="1"/>
        <v>#N/A</v>
      </c>
      <c r="CR5" t="e">
        <f t="shared" si="1"/>
        <v>#N/A</v>
      </c>
      <c r="CS5" t="e">
        <f t="shared" si="1"/>
        <v>#N/A</v>
      </c>
      <c r="CT5" t="e">
        <f t="shared" si="1"/>
        <v>#N/A</v>
      </c>
      <c r="CU5" t="e">
        <f t="shared" si="1"/>
        <v>#N/A</v>
      </c>
      <c r="CV5" t="e">
        <f t="shared" si="1"/>
        <v>#N/A</v>
      </c>
      <c r="CW5" t="e">
        <f t="shared" si="1"/>
        <v>#N/A</v>
      </c>
      <c r="CX5" t="e">
        <f t="shared" si="1"/>
        <v>#N/A</v>
      </c>
    </row>
    <row r="6" spans="1:102" ht="14.7" thickBot="1" x14ac:dyDescent="0.6">
      <c r="A6" s="24">
        <f t="shared" si="7"/>
        <v>4</v>
      </c>
      <c r="B6" s="8" t="str">
        <f>Gesamt!B6</f>
        <v>Froschauer-Wieser</v>
      </c>
      <c r="C6" s="19" t="str">
        <f>Gesamt!C6</f>
        <v>Clemens</v>
      </c>
      <c r="D6" s="76" t="s">
        <v>26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8" t="e">
        <f t="shared" si="2"/>
        <v>#N/A</v>
      </c>
      <c r="BA6" t="e">
        <f t="shared" si="3"/>
        <v>#N/A</v>
      </c>
      <c r="BB6">
        <f t="shared" si="4"/>
        <v>1</v>
      </c>
      <c r="BC6">
        <f t="shared" si="5"/>
        <v>60</v>
      </c>
      <c r="BD6" t="e">
        <f t="shared" si="0"/>
        <v>#N/A</v>
      </c>
      <c r="BE6" t="e">
        <f t="shared" si="0"/>
        <v>#N/A</v>
      </c>
      <c r="BF6" t="e">
        <f t="shared" si="0"/>
        <v>#N/A</v>
      </c>
      <c r="BG6" t="e">
        <f t="shared" si="0"/>
        <v>#N/A</v>
      </c>
      <c r="BH6" t="e">
        <f t="shared" si="0"/>
        <v>#N/A</v>
      </c>
      <c r="BI6" t="e">
        <f t="shared" si="0"/>
        <v>#N/A</v>
      </c>
      <c r="BJ6" t="e">
        <f t="shared" si="0"/>
        <v>#N/A</v>
      </c>
      <c r="BK6" t="e">
        <f t="shared" si="0"/>
        <v>#N/A</v>
      </c>
      <c r="BL6" t="e">
        <f t="shared" si="0"/>
        <v>#N/A</v>
      </c>
      <c r="BM6" t="e">
        <f t="shared" si="0"/>
        <v>#N/A</v>
      </c>
      <c r="BN6" t="e">
        <f t="shared" si="0"/>
        <v>#N/A</v>
      </c>
      <c r="BO6" t="e">
        <f t="shared" si="0"/>
        <v>#N/A</v>
      </c>
      <c r="BP6" t="e">
        <f t="shared" si="0"/>
        <v>#N/A</v>
      </c>
      <c r="BQ6" t="e">
        <f t="shared" si="0"/>
        <v>#N/A</v>
      </c>
      <c r="BR6" t="e">
        <f t="shared" si="0"/>
        <v>#N/A</v>
      </c>
      <c r="BS6" t="e">
        <f t="shared" si="0"/>
        <v>#N/A</v>
      </c>
      <c r="BT6" t="e">
        <f t="shared" si="0"/>
        <v>#N/A</v>
      </c>
      <c r="BU6" t="e">
        <f t="shared" si="0"/>
        <v>#N/A</v>
      </c>
      <c r="BV6" t="e">
        <f t="shared" si="0"/>
        <v>#N/A</v>
      </c>
      <c r="BW6" t="e">
        <f t="shared" si="0"/>
        <v>#N/A</v>
      </c>
      <c r="BX6" t="e">
        <f t="shared" si="0"/>
        <v>#N/A</v>
      </c>
      <c r="BY6" t="e">
        <f t="shared" si="0"/>
        <v>#N/A</v>
      </c>
      <c r="BZ6" t="e">
        <f t="shared" si="0"/>
        <v>#N/A</v>
      </c>
      <c r="CA6" t="e">
        <f t="shared" si="0"/>
        <v>#N/A</v>
      </c>
      <c r="CB6" t="e">
        <f t="shared" si="0"/>
        <v>#N/A</v>
      </c>
      <c r="CC6" t="e">
        <f t="shared" si="0"/>
        <v>#N/A</v>
      </c>
      <c r="CD6" t="e">
        <f t="shared" si="0"/>
        <v>#N/A</v>
      </c>
      <c r="CE6" t="e">
        <f t="shared" si="0"/>
        <v>#N/A</v>
      </c>
      <c r="CF6" t="e">
        <f t="shared" si="0"/>
        <v>#N/A</v>
      </c>
      <c r="CG6" t="e">
        <f t="shared" si="0"/>
        <v>#N/A</v>
      </c>
      <c r="CH6" t="e">
        <f t="shared" si="6"/>
        <v>#N/A</v>
      </c>
      <c r="CI6" t="e">
        <f t="shared" si="1"/>
        <v>#N/A</v>
      </c>
      <c r="CJ6" t="e">
        <f t="shared" si="1"/>
        <v>#N/A</v>
      </c>
      <c r="CK6" t="e">
        <f t="shared" si="1"/>
        <v>#N/A</v>
      </c>
      <c r="CL6" t="e">
        <f t="shared" si="1"/>
        <v>#N/A</v>
      </c>
      <c r="CM6" t="e">
        <f t="shared" si="1"/>
        <v>#N/A</v>
      </c>
      <c r="CN6" t="e">
        <f t="shared" si="1"/>
        <v>#N/A</v>
      </c>
      <c r="CO6" t="e">
        <f t="shared" si="1"/>
        <v>#N/A</v>
      </c>
      <c r="CP6" t="e">
        <f t="shared" si="1"/>
        <v>#N/A</v>
      </c>
      <c r="CQ6" t="e">
        <f t="shared" si="1"/>
        <v>#N/A</v>
      </c>
      <c r="CR6" t="e">
        <f t="shared" si="1"/>
        <v>#N/A</v>
      </c>
      <c r="CS6" t="e">
        <f t="shared" si="1"/>
        <v>#N/A</v>
      </c>
      <c r="CT6" t="e">
        <f t="shared" si="1"/>
        <v>#N/A</v>
      </c>
      <c r="CU6" t="e">
        <f t="shared" si="1"/>
        <v>#N/A</v>
      </c>
      <c r="CV6" t="e">
        <f t="shared" si="1"/>
        <v>#N/A</v>
      </c>
      <c r="CW6" t="e">
        <f t="shared" si="1"/>
        <v>#N/A</v>
      </c>
      <c r="CX6" t="e">
        <f t="shared" si="1"/>
        <v>#N/A</v>
      </c>
    </row>
    <row r="7" spans="1:102" ht="14.7" thickBot="1" x14ac:dyDescent="0.6">
      <c r="A7" s="24">
        <f t="shared" si="7"/>
        <v>5</v>
      </c>
      <c r="B7" s="8" t="str">
        <f>Gesamt!B7</f>
        <v>Gajewka</v>
      </c>
      <c r="C7" s="19" t="str">
        <f>Gesamt!C7</f>
        <v>Sonja</v>
      </c>
      <c r="D7" s="76" t="s">
        <v>26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8" t="e">
        <f t="shared" si="2"/>
        <v>#N/A</v>
      </c>
      <c r="BA7" t="e">
        <f t="shared" si="3"/>
        <v>#N/A</v>
      </c>
      <c r="BB7">
        <f t="shared" si="4"/>
        <v>1</v>
      </c>
      <c r="BC7">
        <f t="shared" si="5"/>
        <v>60</v>
      </c>
      <c r="BD7" t="e">
        <f t="shared" si="0"/>
        <v>#N/A</v>
      </c>
      <c r="BE7" t="e">
        <f t="shared" si="0"/>
        <v>#N/A</v>
      </c>
      <c r="BF7" t="e">
        <f t="shared" si="0"/>
        <v>#N/A</v>
      </c>
      <c r="BG7" t="e">
        <f t="shared" si="0"/>
        <v>#N/A</v>
      </c>
      <c r="BH7" t="e">
        <f t="shared" si="0"/>
        <v>#N/A</v>
      </c>
      <c r="BI7" t="e">
        <f t="shared" si="0"/>
        <v>#N/A</v>
      </c>
      <c r="BJ7" t="e">
        <f t="shared" si="0"/>
        <v>#N/A</v>
      </c>
      <c r="BK7" t="e">
        <f t="shared" si="0"/>
        <v>#N/A</v>
      </c>
      <c r="BL7" t="e">
        <f t="shared" si="0"/>
        <v>#N/A</v>
      </c>
      <c r="BM7" t="e">
        <f t="shared" si="0"/>
        <v>#N/A</v>
      </c>
      <c r="BN7" t="e">
        <f t="shared" si="0"/>
        <v>#N/A</v>
      </c>
      <c r="BO7" t="e">
        <f t="shared" si="0"/>
        <v>#N/A</v>
      </c>
      <c r="BP7" t="e">
        <f t="shared" si="0"/>
        <v>#N/A</v>
      </c>
      <c r="BQ7" t="e">
        <f t="shared" si="0"/>
        <v>#N/A</v>
      </c>
      <c r="BR7" t="e">
        <f t="shared" si="0"/>
        <v>#N/A</v>
      </c>
      <c r="BS7" t="e">
        <f t="shared" si="0"/>
        <v>#N/A</v>
      </c>
      <c r="BT7" t="e">
        <f t="shared" si="0"/>
        <v>#N/A</v>
      </c>
      <c r="BU7" t="e">
        <f t="shared" si="0"/>
        <v>#N/A</v>
      </c>
      <c r="BV7" t="e">
        <f t="shared" si="0"/>
        <v>#N/A</v>
      </c>
      <c r="BW7" t="e">
        <f t="shared" si="0"/>
        <v>#N/A</v>
      </c>
      <c r="BX7" t="e">
        <f t="shared" si="0"/>
        <v>#N/A</v>
      </c>
      <c r="BY7" t="e">
        <f t="shared" si="0"/>
        <v>#N/A</v>
      </c>
      <c r="BZ7" t="e">
        <f t="shared" si="0"/>
        <v>#N/A</v>
      </c>
      <c r="CA7" t="e">
        <f t="shared" si="0"/>
        <v>#N/A</v>
      </c>
      <c r="CB7" t="e">
        <f t="shared" si="0"/>
        <v>#N/A</v>
      </c>
      <c r="CC7" t="e">
        <f t="shared" si="0"/>
        <v>#N/A</v>
      </c>
      <c r="CD7" t="e">
        <f t="shared" si="0"/>
        <v>#N/A</v>
      </c>
      <c r="CE7" t="e">
        <f t="shared" si="0"/>
        <v>#N/A</v>
      </c>
      <c r="CF7" t="e">
        <f t="shared" si="0"/>
        <v>#N/A</v>
      </c>
      <c r="CG7" t="e">
        <f t="shared" si="0"/>
        <v>#N/A</v>
      </c>
      <c r="CH7" t="e">
        <f t="shared" si="6"/>
        <v>#N/A</v>
      </c>
      <c r="CI7" t="e">
        <f t="shared" si="1"/>
        <v>#N/A</v>
      </c>
      <c r="CJ7" t="e">
        <f t="shared" si="1"/>
        <v>#N/A</v>
      </c>
      <c r="CK7" t="e">
        <f t="shared" si="1"/>
        <v>#N/A</v>
      </c>
      <c r="CL7" t="e">
        <f t="shared" si="1"/>
        <v>#N/A</v>
      </c>
      <c r="CM7" t="e">
        <f t="shared" si="1"/>
        <v>#N/A</v>
      </c>
      <c r="CN7" t="e">
        <f t="shared" si="1"/>
        <v>#N/A</v>
      </c>
      <c r="CO7" t="e">
        <f t="shared" si="1"/>
        <v>#N/A</v>
      </c>
      <c r="CP7" t="e">
        <f t="shared" si="1"/>
        <v>#N/A</v>
      </c>
      <c r="CQ7" t="e">
        <f t="shared" si="1"/>
        <v>#N/A</v>
      </c>
      <c r="CR7" t="e">
        <f t="shared" si="1"/>
        <v>#N/A</v>
      </c>
      <c r="CS7" t="e">
        <f t="shared" si="1"/>
        <v>#N/A</v>
      </c>
      <c r="CT7" t="e">
        <f t="shared" si="1"/>
        <v>#N/A</v>
      </c>
      <c r="CU7" t="e">
        <f t="shared" si="1"/>
        <v>#N/A</v>
      </c>
      <c r="CV7" t="e">
        <f t="shared" si="1"/>
        <v>#N/A</v>
      </c>
      <c r="CW7" t="e">
        <f t="shared" si="1"/>
        <v>#N/A</v>
      </c>
      <c r="CX7" t="e">
        <f t="shared" si="1"/>
        <v>#N/A</v>
      </c>
    </row>
    <row r="8" spans="1:102" ht="14.7" thickBot="1" x14ac:dyDescent="0.6">
      <c r="A8" s="24">
        <f t="shared" si="7"/>
        <v>6</v>
      </c>
      <c r="B8" s="8" t="str">
        <f>Gesamt!B8</f>
        <v>Gratz</v>
      </c>
      <c r="C8" s="19" t="str">
        <f>Gesamt!C8</f>
        <v>Katharina</v>
      </c>
      <c r="D8" s="76"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8" t="e">
        <f t="shared" si="2"/>
        <v>#N/A</v>
      </c>
      <c r="BA8" t="e">
        <f t="shared" si="3"/>
        <v>#N/A</v>
      </c>
      <c r="BB8">
        <f t="shared" si="4"/>
        <v>1</v>
      </c>
      <c r="BC8" t="e">
        <f t="shared" si="5"/>
        <v>#N/A</v>
      </c>
      <c r="BD8" t="e">
        <f t="shared" si="0"/>
        <v>#N/A</v>
      </c>
      <c r="BE8" t="e">
        <f t="shared" si="0"/>
        <v>#N/A</v>
      </c>
      <c r="BF8" t="e">
        <f t="shared" si="0"/>
        <v>#N/A</v>
      </c>
      <c r="BG8" t="e">
        <f t="shared" si="0"/>
        <v>#N/A</v>
      </c>
      <c r="BH8" t="e">
        <f t="shared" si="0"/>
        <v>#N/A</v>
      </c>
      <c r="BI8" t="e">
        <f t="shared" si="0"/>
        <v>#N/A</v>
      </c>
      <c r="BJ8" t="e">
        <f t="shared" si="0"/>
        <v>#N/A</v>
      </c>
      <c r="BK8" t="e">
        <f t="shared" si="0"/>
        <v>#N/A</v>
      </c>
      <c r="BL8" t="e">
        <f t="shared" si="0"/>
        <v>#N/A</v>
      </c>
      <c r="BM8" t="e">
        <f t="shared" si="0"/>
        <v>#N/A</v>
      </c>
      <c r="BN8" t="e">
        <f t="shared" si="0"/>
        <v>#N/A</v>
      </c>
      <c r="BO8" t="e">
        <f t="shared" si="0"/>
        <v>#N/A</v>
      </c>
      <c r="BP8" t="e">
        <f t="shared" si="0"/>
        <v>#N/A</v>
      </c>
      <c r="BQ8" t="e">
        <f t="shared" si="0"/>
        <v>#N/A</v>
      </c>
      <c r="BR8" t="e">
        <f t="shared" si="0"/>
        <v>#N/A</v>
      </c>
      <c r="BS8" t="e">
        <f t="shared" si="0"/>
        <v>#N/A</v>
      </c>
      <c r="BT8" t="e">
        <f t="shared" si="0"/>
        <v>#N/A</v>
      </c>
      <c r="BU8" t="e">
        <f t="shared" si="0"/>
        <v>#N/A</v>
      </c>
      <c r="BV8" t="e">
        <f t="shared" si="0"/>
        <v>#N/A</v>
      </c>
      <c r="BW8" t="e">
        <f t="shared" si="0"/>
        <v>#N/A</v>
      </c>
      <c r="BX8" t="e">
        <f t="shared" si="0"/>
        <v>#N/A</v>
      </c>
      <c r="BY8" t="e">
        <f t="shared" si="0"/>
        <v>#N/A</v>
      </c>
      <c r="BZ8" t="e">
        <f t="shared" si="0"/>
        <v>#N/A</v>
      </c>
      <c r="CA8" t="e">
        <f t="shared" si="0"/>
        <v>#N/A</v>
      </c>
      <c r="CB8" t="e">
        <f t="shared" si="0"/>
        <v>#N/A</v>
      </c>
      <c r="CC8" t="e">
        <f t="shared" si="0"/>
        <v>#N/A</v>
      </c>
      <c r="CD8" t="e">
        <f t="shared" si="0"/>
        <v>#N/A</v>
      </c>
      <c r="CE8" t="e">
        <f t="shared" si="0"/>
        <v>#N/A</v>
      </c>
      <c r="CF8" t="e">
        <f t="shared" si="0"/>
        <v>#N/A</v>
      </c>
      <c r="CG8" t="e">
        <f t="shared" si="0"/>
        <v>#N/A</v>
      </c>
      <c r="CH8" t="e">
        <f t="shared" si="6"/>
        <v>#N/A</v>
      </c>
      <c r="CI8" t="e">
        <f t="shared" si="1"/>
        <v>#N/A</v>
      </c>
      <c r="CJ8" t="e">
        <f t="shared" si="1"/>
        <v>#N/A</v>
      </c>
      <c r="CK8" t="e">
        <f t="shared" si="1"/>
        <v>#N/A</v>
      </c>
      <c r="CL8" t="e">
        <f t="shared" si="1"/>
        <v>#N/A</v>
      </c>
      <c r="CM8" t="e">
        <f t="shared" si="1"/>
        <v>#N/A</v>
      </c>
      <c r="CN8" t="e">
        <f t="shared" si="1"/>
        <v>#N/A</v>
      </c>
      <c r="CO8" t="e">
        <f t="shared" si="1"/>
        <v>#N/A</v>
      </c>
      <c r="CP8" t="e">
        <f t="shared" si="1"/>
        <v>#N/A</v>
      </c>
      <c r="CQ8" t="e">
        <f t="shared" si="1"/>
        <v>#N/A</v>
      </c>
      <c r="CR8" t="e">
        <f t="shared" si="1"/>
        <v>#N/A</v>
      </c>
      <c r="CS8" t="e">
        <f t="shared" si="1"/>
        <v>#N/A</v>
      </c>
      <c r="CT8" t="e">
        <f t="shared" si="1"/>
        <v>#N/A</v>
      </c>
      <c r="CU8" t="e">
        <f t="shared" si="1"/>
        <v>#N/A</v>
      </c>
      <c r="CV8" t="e">
        <f t="shared" si="1"/>
        <v>#N/A</v>
      </c>
      <c r="CW8" t="e">
        <f t="shared" si="1"/>
        <v>#N/A</v>
      </c>
      <c r="CX8" t="e">
        <f t="shared" si="1"/>
        <v>#N/A</v>
      </c>
    </row>
    <row r="9" spans="1:102" ht="15.75" customHeight="1" thickBot="1" x14ac:dyDescent="0.6">
      <c r="A9" s="24">
        <f t="shared" si="7"/>
        <v>7</v>
      </c>
      <c r="B9" s="8" t="str">
        <f>Gesamt!B9</f>
        <v>Graze</v>
      </c>
      <c r="C9" s="19" t="str">
        <f>Gesamt!C9</f>
        <v>Ennio</v>
      </c>
      <c r="D9" s="76" t="s">
        <v>25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8" t="e">
        <f t="shared" si="2"/>
        <v>#N/A</v>
      </c>
      <c r="BA9" t="e">
        <f t="shared" si="3"/>
        <v>#N/A</v>
      </c>
      <c r="BB9">
        <f t="shared" si="4"/>
        <v>1</v>
      </c>
      <c r="BC9">
        <f t="shared" si="5"/>
        <v>40</v>
      </c>
      <c r="BD9" t="e">
        <f t="shared" si="0"/>
        <v>#N/A</v>
      </c>
      <c r="BE9" t="e">
        <f t="shared" si="0"/>
        <v>#N/A</v>
      </c>
      <c r="BF9" t="e">
        <f t="shared" si="0"/>
        <v>#N/A</v>
      </c>
      <c r="BG9" t="e">
        <f t="shared" si="0"/>
        <v>#N/A</v>
      </c>
      <c r="BH9" t="e">
        <f t="shared" si="0"/>
        <v>#N/A</v>
      </c>
      <c r="BI9" t="e">
        <f t="shared" si="0"/>
        <v>#N/A</v>
      </c>
      <c r="BJ9" t="e">
        <f t="shared" si="0"/>
        <v>#N/A</v>
      </c>
      <c r="BK9" t="e">
        <f t="shared" si="0"/>
        <v>#N/A</v>
      </c>
      <c r="BL9" t="e">
        <f t="shared" si="0"/>
        <v>#N/A</v>
      </c>
      <c r="BM9" t="e">
        <f t="shared" si="0"/>
        <v>#N/A</v>
      </c>
      <c r="BN9" t="e">
        <f t="shared" si="0"/>
        <v>#N/A</v>
      </c>
      <c r="BO9" t="e">
        <f t="shared" si="0"/>
        <v>#N/A</v>
      </c>
      <c r="BP9" t="e">
        <f t="shared" si="0"/>
        <v>#N/A</v>
      </c>
      <c r="BQ9" t="e">
        <f t="shared" si="0"/>
        <v>#N/A</v>
      </c>
      <c r="BR9" t="e">
        <f t="shared" si="0"/>
        <v>#N/A</v>
      </c>
      <c r="BS9" t="e">
        <f t="shared" si="0"/>
        <v>#N/A</v>
      </c>
      <c r="BT9" t="e">
        <f t="shared" si="0"/>
        <v>#N/A</v>
      </c>
      <c r="BU9" t="e">
        <f t="shared" si="0"/>
        <v>#N/A</v>
      </c>
      <c r="BV9" t="e">
        <f t="shared" si="0"/>
        <v>#N/A</v>
      </c>
      <c r="BW9" t="e">
        <f t="shared" si="0"/>
        <v>#N/A</v>
      </c>
      <c r="BX9" t="e">
        <f t="shared" si="0"/>
        <v>#N/A</v>
      </c>
      <c r="BY9" t="e">
        <f t="shared" si="0"/>
        <v>#N/A</v>
      </c>
      <c r="BZ9" t="e">
        <f t="shared" si="0"/>
        <v>#N/A</v>
      </c>
      <c r="CA9" t="e">
        <f t="shared" si="0"/>
        <v>#N/A</v>
      </c>
      <c r="CB9" t="e">
        <f t="shared" si="0"/>
        <v>#N/A</v>
      </c>
      <c r="CC9" t="e">
        <f t="shared" si="0"/>
        <v>#N/A</v>
      </c>
      <c r="CD9" t="e">
        <f t="shared" si="0"/>
        <v>#N/A</v>
      </c>
      <c r="CE9" t="e">
        <f t="shared" si="0"/>
        <v>#N/A</v>
      </c>
      <c r="CF9" t="e">
        <f t="shared" si="0"/>
        <v>#N/A</v>
      </c>
      <c r="CG9" t="e">
        <f t="shared" si="0"/>
        <v>#N/A</v>
      </c>
      <c r="CH9" t="e">
        <f t="shared" si="6"/>
        <v>#N/A</v>
      </c>
      <c r="CI9" t="e">
        <f t="shared" si="1"/>
        <v>#N/A</v>
      </c>
      <c r="CJ9" t="e">
        <f t="shared" si="1"/>
        <v>#N/A</v>
      </c>
      <c r="CK9" t="e">
        <f t="shared" si="1"/>
        <v>#N/A</v>
      </c>
      <c r="CL9" t="e">
        <f t="shared" si="1"/>
        <v>#N/A</v>
      </c>
      <c r="CM9" t="e">
        <f t="shared" si="1"/>
        <v>#N/A</v>
      </c>
      <c r="CN9" t="e">
        <f t="shared" si="1"/>
        <v>#N/A</v>
      </c>
      <c r="CO9" t="e">
        <f t="shared" si="1"/>
        <v>#N/A</v>
      </c>
      <c r="CP9" t="e">
        <f t="shared" si="1"/>
        <v>#N/A</v>
      </c>
      <c r="CQ9" t="e">
        <f t="shared" si="1"/>
        <v>#N/A</v>
      </c>
      <c r="CR9" t="e">
        <f t="shared" si="1"/>
        <v>#N/A</v>
      </c>
      <c r="CS9" t="e">
        <f t="shared" si="1"/>
        <v>#N/A</v>
      </c>
      <c r="CT9" t="e">
        <f t="shared" si="1"/>
        <v>#N/A</v>
      </c>
      <c r="CU9" t="e">
        <f t="shared" si="1"/>
        <v>#N/A</v>
      </c>
      <c r="CV9" t="e">
        <f t="shared" si="1"/>
        <v>#N/A</v>
      </c>
      <c r="CW9" t="e">
        <f t="shared" si="1"/>
        <v>#N/A</v>
      </c>
      <c r="CX9" t="e">
        <f t="shared" si="1"/>
        <v>#N/A</v>
      </c>
    </row>
    <row r="10" spans="1:102" ht="14.7" thickBot="1" x14ac:dyDescent="0.6">
      <c r="A10" s="24">
        <f t="shared" si="7"/>
        <v>8</v>
      </c>
      <c r="B10" s="8" t="str">
        <f>Gesamt!B10</f>
        <v>Hesele</v>
      </c>
      <c r="C10" s="19" t="str">
        <f>Gesamt!C10</f>
        <v>Lea</v>
      </c>
      <c r="D10" s="76"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8" t="e">
        <f t="shared" si="2"/>
        <v>#N/A</v>
      </c>
      <c r="BA10" t="e">
        <f t="shared" si="3"/>
        <v>#N/A</v>
      </c>
      <c r="BB10">
        <f t="shared" si="4"/>
        <v>1</v>
      </c>
      <c r="BC10" t="e">
        <f t="shared" si="5"/>
        <v>#N/A</v>
      </c>
      <c r="BD10" t="e">
        <f t="shared" si="0"/>
        <v>#N/A</v>
      </c>
      <c r="BE10" t="e">
        <f t="shared" si="0"/>
        <v>#N/A</v>
      </c>
      <c r="BF10" t="e">
        <f t="shared" si="0"/>
        <v>#N/A</v>
      </c>
      <c r="BG10" t="e">
        <f t="shared" si="0"/>
        <v>#N/A</v>
      </c>
      <c r="BH10" t="e">
        <f t="shared" si="0"/>
        <v>#N/A</v>
      </c>
      <c r="BI10" t="e">
        <f t="shared" si="0"/>
        <v>#N/A</v>
      </c>
      <c r="BJ10" t="e">
        <f t="shared" si="0"/>
        <v>#N/A</v>
      </c>
      <c r="BK10" t="e">
        <f t="shared" si="0"/>
        <v>#N/A</v>
      </c>
      <c r="BL10" t="e">
        <f t="shared" si="0"/>
        <v>#N/A</v>
      </c>
      <c r="BM10" t="e">
        <f t="shared" si="0"/>
        <v>#N/A</v>
      </c>
      <c r="BN10" t="e">
        <f t="shared" si="0"/>
        <v>#N/A</v>
      </c>
      <c r="BO10" t="e">
        <f t="shared" si="0"/>
        <v>#N/A</v>
      </c>
      <c r="BP10" t="e">
        <f t="shared" si="0"/>
        <v>#N/A</v>
      </c>
      <c r="BQ10" t="e">
        <f t="shared" si="0"/>
        <v>#N/A</v>
      </c>
      <c r="BR10" t="e">
        <f t="shared" si="0"/>
        <v>#N/A</v>
      </c>
      <c r="BS10" t="e">
        <f t="shared" si="0"/>
        <v>#N/A</v>
      </c>
      <c r="BT10" t="e">
        <f t="shared" si="0"/>
        <v>#N/A</v>
      </c>
      <c r="BU10" t="e">
        <f t="shared" si="0"/>
        <v>#N/A</v>
      </c>
      <c r="BV10" t="e">
        <f t="shared" si="0"/>
        <v>#N/A</v>
      </c>
      <c r="BW10" t="e">
        <f t="shared" si="0"/>
        <v>#N/A</v>
      </c>
      <c r="BX10" t="e">
        <f t="shared" si="0"/>
        <v>#N/A</v>
      </c>
      <c r="BY10" t="e">
        <f t="shared" si="0"/>
        <v>#N/A</v>
      </c>
      <c r="BZ10" t="e">
        <f t="shared" si="0"/>
        <v>#N/A</v>
      </c>
      <c r="CA10" t="e">
        <f t="shared" si="0"/>
        <v>#N/A</v>
      </c>
      <c r="CB10" t="e">
        <f t="shared" si="0"/>
        <v>#N/A</v>
      </c>
      <c r="CC10" t="e">
        <f t="shared" si="0"/>
        <v>#N/A</v>
      </c>
      <c r="CD10" t="e">
        <f t="shared" si="0"/>
        <v>#N/A</v>
      </c>
      <c r="CE10" t="e">
        <f t="shared" si="0"/>
        <v>#N/A</v>
      </c>
      <c r="CF10" t="e">
        <f t="shared" si="0"/>
        <v>#N/A</v>
      </c>
      <c r="CG10" t="e">
        <f t="shared" si="0"/>
        <v>#N/A</v>
      </c>
      <c r="CH10" t="e">
        <f t="shared" si="6"/>
        <v>#N/A</v>
      </c>
      <c r="CI10" t="e">
        <f t="shared" si="1"/>
        <v>#N/A</v>
      </c>
      <c r="CJ10" t="e">
        <f t="shared" si="1"/>
        <v>#N/A</v>
      </c>
      <c r="CK10" t="e">
        <f t="shared" si="1"/>
        <v>#N/A</v>
      </c>
      <c r="CL10" t="e">
        <f t="shared" si="1"/>
        <v>#N/A</v>
      </c>
      <c r="CM10" t="e">
        <f t="shared" si="1"/>
        <v>#N/A</v>
      </c>
      <c r="CN10" t="e">
        <f t="shared" si="1"/>
        <v>#N/A</v>
      </c>
      <c r="CO10" t="e">
        <f t="shared" si="1"/>
        <v>#N/A</v>
      </c>
      <c r="CP10" t="e">
        <f t="shared" si="1"/>
        <v>#N/A</v>
      </c>
      <c r="CQ10" t="e">
        <f t="shared" si="1"/>
        <v>#N/A</v>
      </c>
      <c r="CR10" t="e">
        <f t="shared" si="1"/>
        <v>#N/A</v>
      </c>
      <c r="CS10" t="e">
        <f t="shared" si="1"/>
        <v>#N/A</v>
      </c>
      <c r="CT10" t="e">
        <f t="shared" si="1"/>
        <v>#N/A</v>
      </c>
      <c r="CU10" t="e">
        <f t="shared" si="1"/>
        <v>#N/A</v>
      </c>
      <c r="CV10" t="e">
        <f t="shared" si="1"/>
        <v>#N/A</v>
      </c>
      <c r="CW10" t="e">
        <f t="shared" si="1"/>
        <v>#N/A</v>
      </c>
      <c r="CX10" t="e">
        <f t="shared" si="1"/>
        <v>#N/A</v>
      </c>
    </row>
    <row r="11" spans="1:102" ht="14.7" thickBot="1" x14ac:dyDescent="0.6">
      <c r="A11" s="24">
        <f t="shared" si="7"/>
        <v>9</v>
      </c>
      <c r="B11" s="8" t="str">
        <f>Gesamt!B11</f>
        <v>Idelbi</v>
      </c>
      <c r="C11" s="19" t="str">
        <f>Gesamt!C11</f>
        <v>Ahmad</v>
      </c>
      <c r="D11" s="76" t="s">
        <v>32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8" t="e">
        <f t="shared" si="2"/>
        <v>#N/A</v>
      </c>
      <c r="BA11" t="e">
        <f t="shared" si="3"/>
        <v>#N/A</v>
      </c>
      <c r="BB11">
        <f t="shared" si="4"/>
        <v>1</v>
      </c>
      <c r="BC11">
        <f t="shared" si="5"/>
        <v>20</v>
      </c>
      <c r="BD11" t="e">
        <f t="shared" si="0"/>
        <v>#N/A</v>
      </c>
      <c r="BE11" t="e">
        <f t="shared" si="0"/>
        <v>#N/A</v>
      </c>
      <c r="BF11" t="e">
        <f t="shared" si="0"/>
        <v>#N/A</v>
      </c>
      <c r="BG11" t="e">
        <f t="shared" si="0"/>
        <v>#N/A</v>
      </c>
      <c r="BH11" t="e">
        <f t="shared" si="0"/>
        <v>#N/A</v>
      </c>
      <c r="BI11" t="e">
        <f t="shared" si="0"/>
        <v>#N/A</v>
      </c>
      <c r="BJ11" t="e">
        <f t="shared" si="0"/>
        <v>#N/A</v>
      </c>
      <c r="BK11" t="e">
        <f t="shared" si="0"/>
        <v>#N/A</v>
      </c>
      <c r="BL11" t="e">
        <f t="shared" si="0"/>
        <v>#N/A</v>
      </c>
      <c r="BM11" t="e">
        <f t="shared" si="0"/>
        <v>#N/A</v>
      </c>
      <c r="BN11" t="e">
        <f t="shared" si="0"/>
        <v>#N/A</v>
      </c>
      <c r="BO11" t="e">
        <f t="shared" si="0"/>
        <v>#N/A</v>
      </c>
      <c r="BP11" t="e">
        <f t="shared" si="0"/>
        <v>#N/A</v>
      </c>
      <c r="BQ11" t="e">
        <f t="shared" si="0"/>
        <v>#N/A</v>
      </c>
      <c r="BR11" t="e">
        <f t="shared" si="0"/>
        <v>#N/A</v>
      </c>
      <c r="BS11" t="e">
        <f t="shared" ref="BS11:CG27" si="8">LOOKUP(T11,$A$29:$A$34,$B$29:$B$34)</f>
        <v>#N/A</v>
      </c>
      <c r="BT11" t="e">
        <f t="shared" si="8"/>
        <v>#N/A</v>
      </c>
      <c r="BU11" t="e">
        <f t="shared" si="8"/>
        <v>#N/A</v>
      </c>
      <c r="BV11" t="e">
        <f t="shared" si="8"/>
        <v>#N/A</v>
      </c>
      <c r="BW11" t="e">
        <f t="shared" si="8"/>
        <v>#N/A</v>
      </c>
      <c r="BX11" t="e">
        <f t="shared" si="8"/>
        <v>#N/A</v>
      </c>
      <c r="BY11" t="e">
        <f t="shared" si="8"/>
        <v>#N/A</v>
      </c>
      <c r="BZ11" t="e">
        <f t="shared" si="8"/>
        <v>#N/A</v>
      </c>
      <c r="CA11" t="e">
        <f t="shared" si="8"/>
        <v>#N/A</v>
      </c>
      <c r="CB11" t="e">
        <f t="shared" si="8"/>
        <v>#N/A</v>
      </c>
      <c r="CC11" t="e">
        <f t="shared" si="8"/>
        <v>#N/A</v>
      </c>
      <c r="CD11" t="e">
        <f t="shared" si="8"/>
        <v>#N/A</v>
      </c>
      <c r="CE11" t="e">
        <f t="shared" si="8"/>
        <v>#N/A</v>
      </c>
      <c r="CF11" t="e">
        <f t="shared" si="8"/>
        <v>#N/A</v>
      </c>
      <c r="CG11" t="e">
        <f t="shared" si="8"/>
        <v>#N/A</v>
      </c>
      <c r="CH11" t="e">
        <f t="shared" si="6"/>
        <v>#N/A</v>
      </c>
      <c r="CI11" t="e">
        <f t="shared" si="1"/>
        <v>#N/A</v>
      </c>
      <c r="CJ11" t="e">
        <f t="shared" si="1"/>
        <v>#N/A</v>
      </c>
      <c r="CK11" t="e">
        <f t="shared" si="1"/>
        <v>#N/A</v>
      </c>
      <c r="CL11" t="e">
        <f t="shared" si="1"/>
        <v>#N/A</v>
      </c>
      <c r="CM11" t="e">
        <f t="shared" si="1"/>
        <v>#N/A</v>
      </c>
      <c r="CN11" t="e">
        <f t="shared" si="1"/>
        <v>#N/A</v>
      </c>
      <c r="CO11" t="e">
        <f t="shared" si="1"/>
        <v>#N/A</v>
      </c>
      <c r="CP11" t="e">
        <f t="shared" si="1"/>
        <v>#N/A</v>
      </c>
      <c r="CQ11" t="e">
        <f t="shared" si="1"/>
        <v>#N/A</v>
      </c>
      <c r="CR11" t="e">
        <f t="shared" si="1"/>
        <v>#N/A</v>
      </c>
      <c r="CS11" t="e">
        <f t="shared" si="1"/>
        <v>#N/A</v>
      </c>
      <c r="CT11" t="e">
        <f t="shared" si="1"/>
        <v>#N/A</v>
      </c>
      <c r="CU11" t="e">
        <f t="shared" si="1"/>
        <v>#N/A</v>
      </c>
      <c r="CV11" t="e">
        <f t="shared" si="1"/>
        <v>#N/A</v>
      </c>
      <c r="CW11" t="e">
        <f t="shared" si="1"/>
        <v>#N/A</v>
      </c>
      <c r="CX11" t="e">
        <f t="shared" si="1"/>
        <v>#N/A</v>
      </c>
    </row>
    <row r="12" spans="1:102" ht="14.7" thickBot="1" x14ac:dyDescent="0.6">
      <c r="A12" s="24">
        <f t="shared" si="7"/>
        <v>10</v>
      </c>
      <c r="B12" s="8" t="str">
        <f>Gesamt!B12</f>
        <v>Jercic</v>
      </c>
      <c r="C12" s="19" t="str">
        <f>Gesamt!C12</f>
        <v>Angela</v>
      </c>
      <c r="D12" s="76" t="s">
        <v>24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8" t="e">
        <f t="shared" si="2"/>
        <v>#N/A</v>
      </c>
      <c r="BA12" t="e">
        <f t="shared" si="3"/>
        <v>#N/A</v>
      </c>
      <c r="BB12">
        <f t="shared" si="4"/>
        <v>1</v>
      </c>
      <c r="BC12">
        <f t="shared" si="5"/>
        <v>80</v>
      </c>
      <c r="BD12" t="e">
        <f t="shared" si="5"/>
        <v>#N/A</v>
      </c>
      <c r="BE12" t="e">
        <f t="shared" si="5"/>
        <v>#N/A</v>
      </c>
      <c r="BF12" t="e">
        <f t="shared" si="5"/>
        <v>#N/A</v>
      </c>
      <c r="BG12" t="e">
        <f t="shared" si="5"/>
        <v>#N/A</v>
      </c>
      <c r="BH12" t="e">
        <f t="shared" si="5"/>
        <v>#N/A</v>
      </c>
      <c r="BI12" t="e">
        <f t="shared" si="5"/>
        <v>#N/A</v>
      </c>
      <c r="BJ12" t="e">
        <f t="shared" si="5"/>
        <v>#N/A</v>
      </c>
      <c r="BK12" t="e">
        <f t="shared" si="5"/>
        <v>#N/A</v>
      </c>
      <c r="BL12" t="e">
        <f t="shared" si="5"/>
        <v>#N/A</v>
      </c>
      <c r="BM12" t="e">
        <f t="shared" si="5"/>
        <v>#N/A</v>
      </c>
      <c r="BN12" t="e">
        <f t="shared" si="5"/>
        <v>#N/A</v>
      </c>
      <c r="BO12" t="e">
        <f t="shared" si="5"/>
        <v>#N/A</v>
      </c>
      <c r="BP12" t="e">
        <f t="shared" si="5"/>
        <v>#N/A</v>
      </c>
      <c r="BQ12" t="e">
        <f t="shared" si="5"/>
        <v>#N/A</v>
      </c>
      <c r="BR12" t="e">
        <f t="shared" si="5"/>
        <v>#N/A</v>
      </c>
      <c r="BS12" t="e">
        <f t="shared" si="8"/>
        <v>#N/A</v>
      </c>
      <c r="BT12" t="e">
        <f t="shared" si="8"/>
        <v>#N/A</v>
      </c>
      <c r="BU12" t="e">
        <f t="shared" si="8"/>
        <v>#N/A</v>
      </c>
      <c r="BV12" t="e">
        <f t="shared" si="8"/>
        <v>#N/A</v>
      </c>
      <c r="BW12" t="e">
        <f t="shared" si="8"/>
        <v>#N/A</v>
      </c>
      <c r="BX12" t="e">
        <f t="shared" si="8"/>
        <v>#N/A</v>
      </c>
      <c r="BY12" t="e">
        <f t="shared" si="8"/>
        <v>#N/A</v>
      </c>
      <c r="BZ12" t="e">
        <f t="shared" si="8"/>
        <v>#N/A</v>
      </c>
      <c r="CA12" t="e">
        <f t="shared" si="8"/>
        <v>#N/A</v>
      </c>
      <c r="CB12" t="e">
        <f t="shared" si="8"/>
        <v>#N/A</v>
      </c>
      <c r="CC12" t="e">
        <f t="shared" si="8"/>
        <v>#N/A</v>
      </c>
      <c r="CD12" t="e">
        <f t="shared" si="8"/>
        <v>#N/A</v>
      </c>
      <c r="CE12" t="e">
        <f t="shared" si="8"/>
        <v>#N/A</v>
      </c>
      <c r="CF12" t="e">
        <f t="shared" si="8"/>
        <v>#N/A</v>
      </c>
      <c r="CG12" t="e">
        <f t="shared" si="8"/>
        <v>#N/A</v>
      </c>
      <c r="CH12" t="e">
        <f t="shared" si="6"/>
        <v>#N/A</v>
      </c>
      <c r="CI12" t="e">
        <f t="shared" si="1"/>
        <v>#N/A</v>
      </c>
      <c r="CJ12" t="e">
        <f t="shared" si="1"/>
        <v>#N/A</v>
      </c>
      <c r="CK12" t="e">
        <f t="shared" si="1"/>
        <v>#N/A</v>
      </c>
      <c r="CL12" t="e">
        <f t="shared" si="1"/>
        <v>#N/A</v>
      </c>
      <c r="CM12" t="e">
        <f t="shared" si="1"/>
        <v>#N/A</v>
      </c>
      <c r="CN12" t="e">
        <f t="shared" si="1"/>
        <v>#N/A</v>
      </c>
      <c r="CO12" t="e">
        <f t="shared" si="1"/>
        <v>#N/A</v>
      </c>
      <c r="CP12" t="e">
        <f t="shared" si="1"/>
        <v>#N/A</v>
      </c>
      <c r="CQ12" t="e">
        <f t="shared" si="1"/>
        <v>#N/A</v>
      </c>
      <c r="CR12" t="e">
        <f t="shared" si="1"/>
        <v>#N/A</v>
      </c>
      <c r="CS12" t="e">
        <f t="shared" si="1"/>
        <v>#N/A</v>
      </c>
      <c r="CT12" t="e">
        <f t="shared" si="1"/>
        <v>#N/A</v>
      </c>
      <c r="CU12" t="e">
        <f t="shared" si="1"/>
        <v>#N/A</v>
      </c>
      <c r="CV12" t="e">
        <f t="shared" si="1"/>
        <v>#N/A</v>
      </c>
      <c r="CW12" t="e">
        <f t="shared" si="1"/>
        <v>#N/A</v>
      </c>
      <c r="CX12" t="e">
        <f t="shared" si="1"/>
        <v>#N/A</v>
      </c>
    </row>
    <row r="13" spans="1:102" ht="14.7" thickBot="1" x14ac:dyDescent="0.6">
      <c r="A13" s="24">
        <f t="shared" si="7"/>
        <v>11</v>
      </c>
      <c r="B13" s="8" t="str">
        <f>Gesamt!B13</f>
        <v>Khalef</v>
      </c>
      <c r="C13" s="19" t="str">
        <f>Gesamt!C13</f>
        <v>Sidra</v>
      </c>
      <c r="D13" s="76" t="s">
        <v>26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8" t="e">
        <f t="shared" si="2"/>
        <v>#N/A</v>
      </c>
      <c r="BA13" t="e">
        <f t="shared" si="3"/>
        <v>#N/A</v>
      </c>
      <c r="BB13">
        <f t="shared" si="4"/>
        <v>1</v>
      </c>
      <c r="BC13">
        <f t="shared" si="5"/>
        <v>60</v>
      </c>
      <c r="BD13" t="e">
        <f t="shared" si="5"/>
        <v>#N/A</v>
      </c>
      <c r="BE13" t="e">
        <f t="shared" si="5"/>
        <v>#N/A</v>
      </c>
      <c r="BF13" t="e">
        <f t="shared" si="5"/>
        <v>#N/A</v>
      </c>
      <c r="BG13" t="e">
        <f t="shared" si="5"/>
        <v>#N/A</v>
      </c>
      <c r="BH13" t="e">
        <f t="shared" si="5"/>
        <v>#N/A</v>
      </c>
      <c r="BI13" t="e">
        <f t="shared" si="5"/>
        <v>#N/A</v>
      </c>
      <c r="BJ13" t="e">
        <f t="shared" si="5"/>
        <v>#N/A</v>
      </c>
      <c r="BK13" t="e">
        <f t="shared" si="5"/>
        <v>#N/A</v>
      </c>
      <c r="BL13" t="e">
        <f t="shared" si="5"/>
        <v>#N/A</v>
      </c>
      <c r="BM13" t="e">
        <f t="shared" si="5"/>
        <v>#N/A</v>
      </c>
      <c r="BN13" t="e">
        <f t="shared" si="5"/>
        <v>#N/A</v>
      </c>
      <c r="BO13" t="e">
        <f t="shared" si="5"/>
        <v>#N/A</v>
      </c>
      <c r="BP13" t="e">
        <f t="shared" si="5"/>
        <v>#N/A</v>
      </c>
      <c r="BQ13" t="e">
        <f t="shared" si="5"/>
        <v>#N/A</v>
      </c>
      <c r="BR13" t="e">
        <f t="shared" si="5"/>
        <v>#N/A</v>
      </c>
      <c r="BS13" t="e">
        <f t="shared" si="8"/>
        <v>#N/A</v>
      </c>
      <c r="BT13" t="e">
        <f t="shared" si="8"/>
        <v>#N/A</v>
      </c>
      <c r="BU13" t="e">
        <f t="shared" si="8"/>
        <v>#N/A</v>
      </c>
      <c r="BV13" t="e">
        <f t="shared" si="8"/>
        <v>#N/A</v>
      </c>
      <c r="BW13" t="e">
        <f t="shared" si="8"/>
        <v>#N/A</v>
      </c>
      <c r="BX13" t="e">
        <f t="shared" si="8"/>
        <v>#N/A</v>
      </c>
      <c r="BY13" t="e">
        <f t="shared" si="8"/>
        <v>#N/A</v>
      </c>
      <c r="BZ13" t="e">
        <f t="shared" si="8"/>
        <v>#N/A</v>
      </c>
      <c r="CA13" t="e">
        <f t="shared" si="8"/>
        <v>#N/A</v>
      </c>
      <c r="CB13" t="e">
        <f t="shared" si="8"/>
        <v>#N/A</v>
      </c>
      <c r="CC13" t="e">
        <f t="shared" si="8"/>
        <v>#N/A</v>
      </c>
      <c r="CD13" t="e">
        <f t="shared" si="8"/>
        <v>#N/A</v>
      </c>
      <c r="CE13" t="e">
        <f t="shared" si="8"/>
        <v>#N/A</v>
      </c>
      <c r="CF13" t="e">
        <f t="shared" si="8"/>
        <v>#N/A</v>
      </c>
      <c r="CG13" t="e">
        <f t="shared" si="8"/>
        <v>#N/A</v>
      </c>
      <c r="CH13" t="e">
        <f t="shared" si="6"/>
        <v>#N/A</v>
      </c>
      <c r="CI13" t="e">
        <f t="shared" si="1"/>
        <v>#N/A</v>
      </c>
      <c r="CJ13" t="e">
        <f t="shared" si="1"/>
        <v>#N/A</v>
      </c>
      <c r="CK13" t="e">
        <f t="shared" si="1"/>
        <v>#N/A</v>
      </c>
      <c r="CL13" t="e">
        <f t="shared" si="1"/>
        <v>#N/A</v>
      </c>
      <c r="CM13" t="e">
        <f t="shared" si="1"/>
        <v>#N/A</v>
      </c>
      <c r="CN13" t="e">
        <f t="shared" si="1"/>
        <v>#N/A</v>
      </c>
      <c r="CO13" t="e">
        <f t="shared" si="1"/>
        <v>#N/A</v>
      </c>
      <c r="CP13" t="e">
        <f t="shared" si="1"/>
        <v>#N/A</v>
      </c>
      <c r="CQ13" t="e">
        <f t="shared" si="1"/>
        <v>#N/A</v>
      </c>
      <c r="CR13" t="e">
        <f t="shared" si="1"/>
        <v>#N/A</v>
      </c>
      <c r="CS13" t="e">
        <f t="shared" si="1"/>
        <v>#N/A</v>
      </c>
      <c r="CT13" t="e">
        <f t="shared" si="1"/>
        <v>#N/A</v>
      </c>
      <c r="CU13" t="e">
        <f t="shared" si="1"/>
        <v>#N/A</v>
      </c>
      <c r="CV13" t="e">
        <f t="shared" si="1"/>
        <v>#N/A</v>
      </c>
      <c r="CW13" t="e">
        <f t="shared" si="1"/>
        <v>#N/A</v>
      </c>
      <c r="CX13" t="e">
        <f t="shared" si="1"/>
        <v>#N/A</v>
      </c>
    </row>
    <row r="14" spans="1:102" ht="14.7" thickBot="1" x14ac:dyDescent="0.6">
      <c r="A14" s="24">
        <f t="shared" si="7"/>
        <v>12</v>
      </c>
      <c r="B14" s="8" t="str">
        <f>Gesamt!B14</f>
        <v>Kisa</v>
      </c>
      <c r="C14" s="19" t="str">
        <f>Gesamt!C14</f>
        <v>Azra</v>
      </c>
      <c r="D14" s="76" t="s">
        <v>23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80"/>
      <c r="T14" s="80"/>
      <c r="U14" s="80"/>
      <c r="V14" s="80"/>
      <c r="W14" s="76"/>
      <c r="X14" s="76"/>
      <c r="Y14" s="76"/>
      <c r="Z14" s="76"/>
      <c r="AA14" s="76"/>
      <c r="AB14" s="76"/>
      <c r="AC14" s="76"/>
      <c r="AD14" s="76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8" t="e">
        <f t="shared" si="2"/>
        <v>#N/A</v>
      </c>
      <c r="BA14" t="e">
        <f t="shared" si="3"/>
        <v>#N/A</v>
      </c>
      <c r="BB14">
        <f t="shared" si="4"/>
        <v>1</v>
      </c>
      <c r="BC14">
        <f t="shared" si="5"/>
        <v>100</v>
      </c>
      <c r="BD14" t="e">
        <f t="shared" si="5"/>
        <v>#N/A</v>
      </c>
      <c r="BE14" t="e">
        <f t="shared" si="5"/>
        <v>#N/A</v>
      </c>
      <c r="BF14" t="e">
        <f t="shared" si="5"/>
        <v>#N/A</v>
      </c>
      <c r="BG14" t="e">
        <f t="shared" si="5"/>
        <v>#N/A</v>
      </c>
      <c r="BH14" t="e">
        <f t="shared" si="5"/>
        <v>#N/A</v>
      </c>
      <c r="BI14" t="e">
        <f t="shared" si="5"/>
        <v>#N/A</v>
      </c>
      <c r="BJ14" t="e">
        <f t="shared" si="5"/>
        <v>#N/A</v>
      </c>
      <c r="BK14" t="e">
        <f t="shared" si="5"/>
        <v>#N/A</v>
      </c>
      <c r="BL14" t="e">
        <f t="shared" si="5"/>
        <v>#N/A</v>
      </c>
      <c r="BM14" t="e">
        <f t="shared" si="5"/>
        <v>#N/A</v>
      </c>
      <c r="BN14" t="e">
        <f t="shared" si="5"/>
        <v>#N/A</v>
      </c>
      <c r="BO14" t="e">
        <f t="shared" si="5"/>
        <v>#N/A</v>
      </c>
      <c r="BP14" t="e">
        <f t="shared" si="5"/>
        <v>#N/A</v>
      </c>
      <c r="BQ14" t="e">
        <f t="shared" si="5"/>
        <v>#N/A</v>
      </c>
      <c r="BR14" t="e">
        <f t="shared" si="5"/>
        <v>#N/A</v>
      </c>
      <c r="BS14" t="e">
        <f t="shared" si="8"/>
        <v>#N/A</v>
      </c>
      <c r="BT14" t="e">
        <f t="shared" si="8"/>
        <v>#N/A</v>
      </c>
      <c r="BU14" t="e">
        <f t="shared" si="8"/>
        <v>#N/A</v>
      </c>
      <c r="BV14" t="e">
        <f t="shared" si="8"/>
        <v>#N/A</v>
      </c>
      <c r="BW14" t="e">
        <f t="shared" si="8"/>
        <v>#N/A</v>
      </c>
      <c r="BX14" t="e">
        <f t="shared" si="8"/>
        <v>#N/A</v>
      </c>
      <c r="BY14" t="e">
        <f t="shared" si="8"/>
        <v>#N/A</v>
      </c>
      <c r="BZ14" t="e">
        <f t="shared" si="8"/>
        <v>#N/A</v>
      </c>
      <c r="CA14" t="e">
        <f t="shared" si="8"/>
        <v>#N/A</v>
      </c>
      <c r="CB14" t="e">
        <f t="shared" si="8"/>
        <v>#N/A</v>
      </c>
      <c r="CC14" t="e">
        <f t="shared" si="8"/>
        <v>#N/A</v>
      </c>
      <c r="CD14" t="e">
        <f t="shared" si="8"/>
        <v>#N/A</v>
      </c>
      <c r="CE14" t="e">
        <f t="shared" si="8"/>
        <v>#N/A</v>
      </c>
      <c r="CF14" t="e">
        <f t="shared" si="8"/>
        <v>#N/A</v>
      </c>
      <c r="CG14" t="e">
        <f t="shared" si="8"/>
        <v>#N/A</v>
      </c>
      <c r="CH14" t="e">
        <f t="shared" si="6"/>
        <v>#N/A</v>
      </c>
      <c r="CI14" t="e">
        <f t="shared" si="1"/>
        <v>#N/A</v>
      </c>
      <c r="CJ14" t="e">
        <f t="shared" si="1"/>
        <v>#N/A</v>
      </c>
      <c r="CK14" t="e">
        <f t="shared" si="1"/>
        <v>#N/A</v>
      </c>
      <c r="CL14" t="e">
        <f t="shared" si="1"/>
        <v>#N/A</v>
      </c>
      <c r="CM14" t="e">
        <f t="shared" si="1"/>
        <v>#N/A</v>
      </c>
      <c r="CN14" t="e">
        <f t="shared" si="1"/>
        <v>#N/A</v>
      </c>
      <c r="CO14" t="e">
        <f t="shared" si="1"/>
        <v>#N/A</v>
      </c>
      <c r="CP14" t="e">
        <f t="shared" si="1"/>
        <v>#N/A</v>
      </c>
      <c r="CQ14" t="e">
        <f t="shared" si="1"/>
        <v>#N/A</v>
      </c>
      <c r="CR14" t="e">
        <f t="shared" si="1"/>
        <v>#N/A</v>
      </c>
      <c r="CS14" t="e">
        <f t="shared" si="1"/>
        <v>#N/A</v>
      </c>
      <c r="CT14" t="e">
        <f t="shared" si="1"/>
        <v>#N/A</v>
      </c>
      <c r="CU14" t="e">
        <f t="shared" si="1"/>
        <v>#N/A</v>
      </c>
      <c r="CV14" t="e">
        <f t="shared" si="1"/>
        <v>#N/A</v>
      </c>
      <c r="CW14" t="e">
        <f t="shared" si="1"/>
        <v>#N/A</v>
      </c>
      <c r="CX14" t="e">
        <f t="shared" si="1"/>
        <v>#N/A</v>
      </c>
    </row>
    <row r="15" spans="1:102" ht="14.7" thickBot="1" x14ac:dyDescent="0.6">
      <c r="A15" s="24">
        <f t="shared" si="7"/>
        <v>13</v>
      </c>
      <c r="B15" s="8" t="str">
        <f>Gesamt!B15</f>
        <v>Kitzberger</v>
      </c>
      <c r="C15" s="19" t="str">
        <f>Gesamt!C15</f>
        <v>Elias</v>
      </c>
      <c r="D15" s="76" t="s">
        <v>23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8" t="e">
        <f t="shared" si="2"/>
        <v>#N/A</v>
      </c>
      <c r="BA15" t="e">
        <f t="shared" si="3"/>
        <v>#N/A</v>
      </c>
      <c r="BB15">
        <f t="shared" si="4"/>
        <v>1</v>
      </c>
      <c r="BC15">
        <f t="shared" si="5"/>
        <v>100</v>
      </c>
      <c r="BD15" t="e">
        <f t="shared" si="5"/>
        <v>#N/A</v>
      </c>
      <c r="BE15" t="e">
        <f t="shared" si="5"/>
        <v>#N/A</v>
      </c>
      <c r="BF15" t="e">
        <f t="shared" si="5"/>
        <v>#N/A</v>
      </c>
      <c r="BG15" t="e">
        <f t="shared" si="5"/>
        <v>#N/A</v>
      </c>
      <c r="BH15" t="e">
        <f t="shared" si="5"/>
        <v>#N/A</v>
      </c>
      <c r="BI15" t="e">
        <f t="shared" si="5"/>
        <v>#N/A</v>
      </c>
      <c r="BJ15" t="e">
        <f t="shared" si="5"/>
        <v>#N/A</v>
      </c>
      <c r="BK15" t="e">
        <f t="shared" si="5"/>
        <v>#N/A</v>
      </c>
      <c r="BL15" t="e">
        <f t="shared" si="5"/>
        <v>#N/A</v>
      </c>
      <c r="BM15" t="e">
        <f t="shared" si="5"/>
        <v>#N/A</v>
      </c>
      <c r="BN15" t="e">
        <f t="shared" si="5"/>
        <v>#N/A</v>
      </c>
      <c r="BO15" t="e">
        <f t="shared" si="5"/>
        <v>#N/A</v>
      </c>
      <c r="BP15" t="e">
        <f t="shared" si="5"/>
        <v>#N/A</v>
      </c>
      <c r="BQ15" t="e">
        <f t="shared" si="5"/>
        <v>#N/A</v>
      </c>
      <c r="BR15" t="e">
        <f t="shared" si="5"/>
        <v>#N/A</v>
      </c>
      <c r="BS15" t="e">
        <f t="shared" si="8"/>
        <v>#N/A</v>
      </c>
      <c r="BT15" t="e">
        <f t="shared" si="8"/>
        <v>#N/A</v>
      </c>
      <c r="BU15" t="e">
        <f t="shared" si="8"/>
        <v>#N/A</v>
      </c>
      <c r="BV15" t="e">
        <f t="shared" si="8"/>
        <v>#N/A</v>
      </c>
      <c r="BW15" t="e">
        <f t="shared" si="8"/>
        <v>#N/A</v>
      </c>
      <c r="BX15" t="e">
        <f t="shared" si="8"/>
        <v>#N/A</v>
      </c>
      <c r="BY15" t="e">
        <f t="shared" si="8"/>
        <v>#N/A</v>
      </c>
      <c r="BZ15" t="e">
        <f t="shared" si="8"/>
        <v>#N/A</v>
      </c>
      <c r="CA15" t="e">
        <f t="shared" si="8"/>
        <v>#N/A</v>
      </c>
      <c r="CB15" t="e">
        <f t="shared" si="8"/>
        <v>#N/A</v>
      </c>
      <c r="CC15" t="e">
        <f t="shared" si="8"/>
        <v>#N/A</v>
      </c>
      <c r="CD15" t="e">
        <f t="shared" si="8"/>
        <v>#N/A</v>
      </c>
      <c r="CE15" t="e">
        <f t="shared" si="8"/>
        <v>#N/A</v>
      </c>
      <c r="CF15" t="e">
        <f t="shared" si="8"/>
        <v>#N/A</v>
      </c>
      <c r="CG15" t="e">
        <f t="shared" si="8"/>
        <v>#N/A</v>
      </c>
      <c r="CH15" t="e">
        <f t="shared" si="6"/>
        <v>#N/A</v>
      </c>
      <c r="CI15" t="e">
        <f t="shared" si="1"/>
        <v>#N/A</v>
      </c>
      <c r="CJ15" t="e">
        <f t="shared" si="1"/>
        <v>#N/A</v>
      </c>
      <c r="CK15" t="e">
        <f t="shared" si="1"/>
        <v>#N/A</v>
      </c>
      <c r="CL15" t="e">
        <f t="shared" si="1"/>
        <v>#N/A</v>
      </c>
      <c r="CM15" t="e">
        <f t="shared" si="1"/>
        <v>#N/A</v>
      </c>
      <c r="CN15" t="e">
        <f t="shared" si="1"/>
        <v>#N/A</v>
      </c>
      <c r="CO15" t="e">
        <f t="shared" si="1"/>
        <v>#N/A</v>
      </c>
      <c r="CP15" t="e">
        <f t="shared" si="1"/>
        <v>#N/A</v>
      </c>
      <c r="CQ15" t="e">
        <f t="shared" si="1"/>
        <v>#N/A</v>
      </c>
      <c r="CR15" t="e">
        <f t="shared" si="1"/>
        <v>#N/A</v>
      </c>
      <c r="CS15" t="e">
        <f t="shared" si="1"/>
        <v>#N/A</v>
      </c>
      <c r="CT15" t="e">
        <f t="shared" si="1"/>
        <v>#N/A</v>
      </c>
      <c r="CU15" t="e">
        <f t="shared" si="1"/>
        <v>#N/A</v>
      </c>
      <c r="CV15" t="e">
        <f t="shared" si="1"/>
        <v>#N/A</v>
      </c>
      <c r="CW15" t="e">
        <f t="shared" si="1"/>
        <v>#N/A</v>
      </c>
      <c r="CX15" t="e">
        <f t="shared" si="1"/>
        <v>#N/A</v>
      </c>
    </row>
    <row r="16" spans="1:102" ht="14.7" thickBot="1" x14ac:dyDescent="0.6">
      <c r="A16" s="24">
        <f t="shared" si="7"/>
        <v>14</v>
      </c>
      <c r="B16" s="8" t="str">
        <f>Gesamt!B16</f>
        <v>Kröpfl</v>
      </c>
      <c r="C16" s="19" t="str">
        <f>Gesamt!C16</f>
        <v>Tim</v>
      </c>
      <c r="D16" s="76" t="s">
        <v>26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8" t="e">
        <f t="shared" si="2"/>
        <v>#N/A</v>
      </c>
      <c r="BA16" t="e">
        <f t="shared" si="3"/>
        <v>#N/A</v>
      </c>
      <c r="BB16">
        <f t="shared" si="4"/>
        <v>1</v>
      </c>
      <c r="BC16">
        <f t="shared" si="5"/>
        <v>60</v>
      </c>
      <c r="BD16" t="e">
        <f t="shared" si="5"/>
        <v>#N/A</v>
      </c>
      <c r="BE16" t="e">
        <f t="shared" si="5"/>
        <v>#N/A</v>
      </c>
      <c r="BF16" t="e">
        <f t="shared" si="5"/>
        <v>#N/A</v>
      </c>
      <c r="BG16" t="e">
        <f t="shared" si="5"/>
        <v>#N/A</v>
      </c>
      <c r="BH16" t="e">
        <f t="shared" si="5"/>
        <v>#N/A</v>
      </c>
      <c r="BI16" t="e">
        <f t="shared" si="5"/>
        <v>#N/A</v>
      </c>
      <c r="BJ16" t="e">
        <f t="shared" si="5"/>
        <v>#N/A</v>
      </c>
      <c r="BK16" t="e">
        <f t="shared" si="5"/>
        <v>#N/A</v>
      </c>
      <c r="BL16" t="e">
        <f t="shared" si="5"/>
        <v>#N/A</v>
      </c>
      <c r="BM16" t="e">
        <f t="shared" si="5"/>
        <v>#N/A</v>
      </c>
      <c r="BN16" t="e">
        <f t="shared" si="5"/>
        <v>#N/A</v>
      </c>
      <c r="BO16" t="e">
        <f t="shared" si="5"/>
        <v>#N/A</v>
      </c>
      <c r="BP16" t="e">
        <f t="shared" si="5"/>
        <v>#N/A</v>
      </c>
      <c r="BQ16" t="e">
        <f t="shared" si="5"/>
        <v>#N/A</v>
      </c>
      <c r="BR16" t="e">
        <f t="shared" si="5"/>
        <v>#N/A</v>
      </c>
      <c r="BS16" t="e">
        <f t="shared" si="8"/>
        <v>#N/A</v>
      </c>
      <c r="BT16" t="e">
        <f t="shared" si="8"/>
        <v>#N/A</v>
      </c>
      <c r="BU16" t="e">
        <f t="shared" si="8"/>
        <v>#N/A</v>
      </c>
      <c r="BV16" t="e">
        <f t="shared" si="8"/>
        <v>#N/A</v>
      </c>
      <c r="BW16" t="e">
        <f t="shared" si="8"/>
        <v>#N/A</v>
      </c>
      <c r="BX16" t="e">
        <f t="shared" si="8"/>
        <v>#N/A</v>
      </c>
      <c r="BY16" t="e">
        <f t="shared" si="8"/>
        <v>#N/A</v>
      </c>
      <c r="BZ16" t="e">
        <f t="shared" si="8"/>
        <v>#N/A</v>
      </c>
      <c r="CA16" t="e">
        <f t="shared" si="8"/>
        <v>#N/A</v>
      </c>
      <c r="CB16" t="e">
        <f t="shared" si="8"/>
        <v>#N/A</v>
      </c>
      <c r="CC16" t="e">
        <f t="shared" si="8"/>
        <v>#N/A</v>
      </c>
      <c r="CD16" t="e">
        <f t="shared" si="8"/>
        <v>#N/A</v>
      </c>
      <c r="CE16" t="e">
        <f t="shared" si="8"/>
        <v>#N/A</v>
      </c>
      <c r="CF16" t="e">
        <f t="shared" si="8"/>
        <v>#N/A</v>
      </c>
      <c r="CG16" t="e">
        <f t="shared" si="8"/>
        <v>#N/A</v>
      </c>
      <c r="CH16" t="e">
        <f t="shared" si="6"/>
        <v>#N/A</v>
      </c>
      <c r="CI16" t="e">
        <f t="shared" si="1"/>
        <v>#N/A</v>
      </c>
      <c r="CJ16" t="e">
        <f t="shared" si="1"/>
        <v>#N/A</v>
      </c>
      <c r="CK16" t="e">
        <f t="shared" si="1"/>
        <v>#N/A</v>
      </c>
      <c r="CL16" t="e">
        <f t="shared" si="1"/>
        <v>#N/A</v>
      </c>
      <c r="CM16" t="e">
        <f t="shared" si="1"/>
        <v>#N/A</v>
      </c>
      <c r="CN16" t="e">
        <f t="shared" si="1"/>
        <v>#N/A</v>
      </c>
      <c r="CO16" t="e">
        <f t="shared" si="1"/>
        <v>#N/A</v>
      </c>
      <c r="CP16" t="e">
        <f t="shared" si="1"/>
        <v>#N/A</v>
      </c>
      <c r="CQ16" t="e">
        <f t="shared" si="1"/>
        <v>#N/A</v>
      </c>
      <c r="CR16" t="e">
        <f t="shared" si="1"/>
        <v>#N/A</v>
      </c>
      <c r="CS16" t="e">
        <f t="shared" si="1"/>
        <v>#N/A</v>
      </c>
      <c r="CT16" t="e">
        <f t="shared" si="1"/>
        <v>#N/A</v>
      </c>
      <c r="CU16" t="e">
        <f t="shared" si="1"/>
        <v>#N/A</v>
      </c>
      <c r="CV16" t="e">
        <f t="shared" si="1"/>
        <v>#N/A</v>
      </c>
      <c r="CW16" t="e">
        <f t="shared" si="1"/>
        <v>#N/A</v>
      </c>
      <c r="CX16" t="e">
        <f t="shared" si="1"/>
        <v>#N/A</v>
      </c>
    </row>
    <row r="17" spans="1:102" ht="14.7" thickBot="1" x14ac:dyDescent="0.6">
      <c r="A17" s="24">
        <f t="shared" si="7"/>
        <v>15</v>
      </c>
      <c r="B17" s="8" t="str">
        <f>Gesamt!B17</f>
        <v>Lamour</v>
      </c>
      <c r="C17" s="19" t="str">
        <f>Gesamt!C17</f>
        <v>Clyde</v>
      </c>
      <c r="D17" s="76">
        <v>0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8" t="e">
        <f t="shared" si="2"/>
        <v>#N/A</v>
      </c>
      <c r="BA17" t="e">
        <f t="shared" si="3"/>
        <v>#N/A</v>
      </c>
      <c r="BB17">
        <f t="shared" si="4"/>
        <v>1</v>
      </c>
      <c r="BC17" t="e">
        <f t="shared" si="5"/>
        <v>#N/A</v>
      </c>
      <c r="BD17" t="e">
        <f t="shared" si="5"/>
        <v>#N/A</v>
      </c>
      <c r="BE17" t="e">
        <f t="shared" si="5"/>
        <v>#N/A</v>
      </c>
      <c r="BF17" t="e">
        <f t="shared" si="5"/>
        <v>#N/A</v>
      </c>
      <c r="BG17" t="e">
        <f t="shared" si="5"/>
        <v>#N/A</v>
      </c>
      <c r="BH17" t="e">
        <f t="shared" si="5"/>
        <v>#N/A</v>
      </c>
      <c r="BI17" t="e">
        <f t="shared" si="5"/>
        <v>#N/A</v>
      </c>
      <c r="BJ17" t="e">
        <f t="shared" si="5"/>
        <v>#N/A</v>
      </c>
      <c r="BK17" t="e">
        <f t="shared" si="5"/>
        <v>#N/A</v>
      </c>
      <c r="BL17" t="e">
        <f t="shared" si="5"/>
        <v>#N/A</v>
      </c>
      <c r="BM17" t="e">
        <f t="shared" si="5"/>
        <v>#N/A</v>
      </c>
      <c r="BN17" t="e">
        <f t="shared" si="5"/>
        <v>#N/A</v>
      </c>
      <c r="BO17" t="e">
        <f t="shared" si="5"/>
        <v>#N/A</v>
      </c>
      <c r="BP17" t="e">
        <f t="shared" si="5"/>
        <v>#N/A</v>
      </c>
      <c r="BQ17" t="e">
        <f t="shared" si="5"/>
        <v>#N/A</v>
      </c>
      <c r="BR17" t="e">
        <f t="shared" si="5"/>
        <v>#N/A</v>
      </c>
      <c r="BS17" t="e">
        <f t="shared" si="8"/>
        <v>#N/A</v>
      </c>
      <c r="BT17" t="e">
        <f t="shared" si="8"/>
        <v>#N/A</v>
      </c>
      <c r="BU17" t="e">
        <f t="shared" si="8"/>
        <v>#N/A</v>
      </c>
      <c r="BV17" t="e">
        <f t="shared" si="8"/>
        <v>#N/A</v>
      </c>
      <c r="BW17" t="e">
        <f t="shared" si="8"/>
        <v>#N/A</v>
      </c>
      <c r="BX17" t="e">
        <f t="shared" si="8"/>
        <v>#N/A</v>
      </c>
      <c r="BY17" t="e">
        <f t="shared" si="8"/>
        <v>#N/A</v>
      </c>
      <c r="BZ17" t="e">
        <f t="shared" si="8"/>
        <v>#N/A</v>
      </c>
      <c r="CA17" t="e">
        <f t="shared" si="8"/>
        <v>#N/A</v>
      </c>
      <c r="CB17" t="e">
        <f t="shared" si="8"/>
        <v>#N/A</v>
      </c>
      <c r="CC17" t="e">
        <f t="shared" si="8"/>
        <v>#N/A</v>
      </c>
      <c r="CD17" t="e">
        <f t="shared" si="8"/>
        <v>#N/A</v>
      </c>
      <c r="CE17" t="e">
        <f t="shared" si="8"/>
        <v>#N/A</v>
      </c>
      <c r="CF17" t="e">
        <f t="shared" si="8"/>
        <v>#N/A</v>
      </c>
      <c r="CG17" t="e">
        <f t="shared" si="8"/>
        <v>#N/A</v>
      </c>
      <c r="CH17" t="e">
        <f t="shared" si="6"/>
        <v>#N/A</v>
      </c>
      <c r="CI17" t="e">
        <f t="shared" si="1"/>
        <v>#N/A</v>
      </c>
      <c r="CJ17" t="e">
        <f t="shared" si="1"/>
        <v>#N/A</v>
      </c>
      <c r="CK17" t="e">
        <f t="shared" si="1"/>
        <v>#N/A</v>
      </c>
      <c r="CL17" t="e">
        <f t="shared" si="1"/>
        <v>#N/A</v>
      </c>
      <c r="CM17" t="e">
        <f t="shared" si="1"/>
        <v>#N/A</v>
      </c>
      <c r="CN17" t="e">
        <f t="shared" si="1"/>
        <v>#N/A</v>
      </c>
      <c r="CO17" t="e">
        <f t="shared" si="1"/>
        <v>#N/A</v>
      </c>
      <c r="CP17" t="e">
        <f t="shared" si="1"/>
        <v>#N/A</v>
      </c>
      <c r="CQ17" t="e">
        <f t="shared" si="1"/>
        <v>#N/A</v>
      </c>
      <c r="CR17" t="e">
        <f t="shared" si="1"/>
        <v>#N/A</v>
      </c>
      <c r="CS17" t="e">
        <f t="shared" si="1"/>
        <v>#N/A</v>
      </c>
      <c r="CT17" t="e">
        <f t="shared" si="1"/>
        <v>#N/A</v>
      </c>
      <c r="CU17" t="e">
        <f t="shared" si="1"/>
        <v>#N/A</v>
      </c>
      <c r="CV17" t="e">
        <f t="shared" si="1"/>
        <v>#N/A</v>
      </c>
      <c r="CW17" t="e">
        <f t="shared" si="1"/>
        <v>#N/A</v>
      </c>
      <c r="CX17" t="e">
        <f t="shared" si="1"/>
        <v>#N/A</v>
      </c>
    </row>
    <row r="18" spans="1:102" ht="14.7" thickBot="1" x14ac:dyDescent="0.6">
      <c r="A18" s="24">
        <f t="shared" si="7"/>
        <v>16</v>
      </c>
      <c r="B18" s="8" t="str">
        <f>Gesamt!B18</f>
        <v>Mayer</v>
      </c>
      <c r="C18" s="19" t="str">
        <f>Gesamt!C18</f>
        <v>Leon</v>
      </c>
      <c r="D18" s="76" t="s">
        <v>32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8" t="e">
        <f t="shared" si="2"/>
        <v>#N/A</v>
      </c>
      <c r="BA18" t="e">
        <f t="shared" si="3"/>
        <v>#N/A</v>
      </c>
      <c r="BB18">
        <f t="shared" si="4"/>
        <v>1</v>
      </c>
      <c r="BC18">
        <f t="shared" si="5"/>
        <v>20</v>
      </c>
      <c r="BD18" t="e">
        <f t="shared" si="5"/>
        <v>#N/A</v>
      </c>
      <c r="BE18" t="e">
        <f t="shared" si="5"/>
        <v>#N/A</v>
      </c>
      <c r="BF18" t="e">
        <f t="shared" si="5"/>
        <v>#N/A</v>
      </c>
      <c r="BG18" t="e">
        <f t="shared" si="5"/>
        <v>#N/A</v>
      </c>
      <c r="BH18" t="e">
        <f t="shared" si="5"/>
        <v>#N/A</v>
      </c>
      <c r="BI18" t="e">
        <f t="shared" si="5"/>
        <v>#N/A</v>
      </c>
      <c r="BJ18" t="e">
        <f t="shared" si="5"/>
        <v>#N/A</v>
      </c>
      <c r="BK18" t="e">
        <f t="shared" si="5"/>
        <v>#N/A</v>
      </c>
      <c r="BL18" t="e">
        <f t="shared" si="5"/>
        <v>#N/A</v>
      </c>
      <c r="BM18" t="e">
        <f t="shared" si="5"/>
        <v>#N/A</v>
      </c>
      <c r="BN18" t="e">
        <f t="shared" si="5"/>
        <v>#N/A</v>
      </c>
      <c r="BO18" t="e">
        <f t="shared" si="5"/>
        <v>#N/A</v>
      </c>
      <c r="BP18" t="e">
        <f t="shared" si="5"/>
        <v>#N/A</v>
      </c>
      <c r="BQ18" t="e">
        <f t="shared" si="5"/>
        <v>#N/A</v>
      </c>
      <c r="BR18" t="e">
        <f t="shared" si="5"/>
        <v>#N/A</v>
      </c>
      <c r="BS18" t="e">
        <f t="shared" si="8"/>
        <v>#N/A</v>
      </c>
      <c r="BT18" t="e">
        <f t="shared" si="8"/>
        <v>#N/A</v>
      </c>
      <c r="BU18" t="e">
        <f t="shared" si="8"/>
        <v>#N/A</v>
      </c>
      <c r="BV18" t="e">
        <f t="shared" si="8"/>
        <v>#N/A</v>
      </c>
      <c r="BW18" t="e">
        <f t="shared" si="8"/>
        <v>#N/A</v>
      </c>
      <c r="BX18" t="e">
        <f t="shared" si="8"/>
        <v>#N/A</v>
      </c>
      <c r="BY18" t="e">
        <f t="shared" si="8"/>
        <v>#N/A</v>
      </c>
      <c r="BZ18" t="e">
        <f t="shared" si="8"/>
        <v>#N/A</v>
      </c>
      <c r="CA18" t="e">
        <f t="shared" si="8"/>
        <v>#N/A</v>
      </c>
      <c r="CB18" t="e">
        <f t="shared" si="8"/>
        <v>#N/A</v>
      </c>
      <c r="CC18" t="e">
        <f t="shared" si="8"/>
        <v>#N/A</v>
      </c>
      <c r="CD18" t="e">
        <f t="shared" si="8"/>
        <v>#N/A</v>
      </c>
      <c r="CE18" t="e">
        <f t="shared" si="8"/>
        <v>#N/A</v>
      </c>
      <c r="CF18" t="e">
        <f t="shared" si="8"/>
        <v>#N/A</v>
      </c>
      <c r="CG18" t="e">
        <f t="shared" si="8"/>
        <v>#N/A</v>
      </c>
      <c r="CH18" t="e">
        <f t="shared" si="6"/>
        <v>#N/A</v>
      </c>
      <c r="CI18" t="e">
        <f t="shared" si="1"/>
        <v>#N/A</v>
      </c>
      <c r="CJ18" t="e">
        <f t="shared" si="1"/>
        <v>#N/A</v>
      </c>
      <c r="CK18" t="e">
        <f t="shared" si="1"/>
        <v>#N/A</v>
      </c>
      <c r="CL18" t="e">
        <f t="shared" si="1"/>
        <v>#N/A</v>
      </c>
      <c r="CM18" t="e">
        <f t="shared" si="1"/>
        <v>#N/A</v>
      </c>
      <c r="CN18" t="e">
        <f t="shared" si="1"/>
        <v>#N/A</v>
      </c>
      <c r="CO18" t="e">
        <f t="shared" si="1"/>
        <v>#N/A</v>
      </c>
      <c r="CP18" t="e">
        <f t="shared" si="1"/>
        <v>#N/A</v>
      </c>
      <c r="CQ18" t="e">
        <f t="shared" si="1"/>
        <v>#N/A</v>
      </c>
      <c r="CR18" t="e">
        <f t="shared" si="1"/>
        <v>#N/A</v>
      </c>
      <c r="CS18" t="e">
        <f t="shared" si="1"/>
        <v>#N/A</v>
      </c>
      <c r="CT18" t="e">
        <f t="shared" si="1"/>
        <v>#N/A</v>
      </c>
      <c r="CU18" t="e">
        <f t="shared" si="1"/>
        <v>#N/A</v>
      </c>
      <c r="CV18" t="e">
        <f t="shared" si="1"/>
        <v>#N/A</v>
      </c>
      <c r="CW18" t="e">
        <f t="shared" si="1"/>
        <v>#N/A</v>
      </c>
      <c r="CX18" t="e">
        <f t="shared" ref="CX18:CX27" si="9">LOOKUP(AY18,$A$29:$A$34,$B$29:$B$34)</f>
        <v>#N/A</v>
      </c>
    </row>
    <row r="19" spans="1:102" ht="14.7" thickBot="1" x14ac:dyDescent="0.6">
      <c r="A19" s="24">
        <f t="shared" si="7"/>
        <v>17</v>
      </c>
      <c r="B19" s="8" t="str">
        <f>Gesamt!B19</f>
        <v>Pregova</v>
      </c>
      <c r="C19" s="19" t="str">
        <f>Gesamt!C19</f>
        <v>Michelle</v>
      </c>
      <c r="D19" s="76">
        <v>0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8" t="e">
        <f t="shared" si="2"/>
        <v>#N/A</v>
      </c>
      <c r="BA19" t="e">
        <f t="shared" si="3"/>
        <v>#N/A</v>
      </c>
      <c r="BB19">
        <f t="shared" si="4"/>
        <v>1</v>
      </c>
      <c r="BC19" t="e">
        <f t="shared" si="5"/>
        <v>#N/A</v>
      </c>
      <c r="BD19" t="e">
        <f t="shared" si="5"/>
        <v>#N/A</v>
      </c>
      <c r="BE19" t="e">
        <f t="shared" si="5"/>
        <v>#N/A</v>
      </c>
      <c r="BF19" t="e">
        <f t="shared" si="5"/>
        <v>#N/A</v>
      </c>
      <c r="BG19" t="e">
        <f t="shared" si="5"/>
        <v>#N/A</v>
      </c>
      <c r="BH19" t="e">
        <f t="shared" si="5"/>
        <v>#N/A</v>
      </c>
      <c r="BI19" t="e">
        <f t="shared" si="5"/>
        <v>#N/A</v>
      </c>
      <c r="BJ19" t="e">
        <f t="shared" si="5"/>
        <v>#N/A</v>
      </c>
      <c r="BK19" t="e">
        <f t="shared" si="5"/>
        <v>#N/A</v>
      </c>
      <c r="BL19" t="e">
        <f t="shared" si="5"/>
        <v>#N/A</v>
      </c>
      <c r="BM19" t="e">
        <f t="shared" si="5"/>
        <v>#N/A</v>
      </c>
      <c r="BN19" t="e">
        <f t="shared" si="5"/>
        <v>#N/A</v>
      </c>
      <c r="BO19" t="e">
        <f t="shared" si="5"/>
        <v>#N/A</v>
      </c>
      <c r="BP19" t="e">
        <f t="shared" si="5"/>
        <v>#N/A</v>
      </c>
      <c r="BQ19" t="e">
        <f t="shared" si="5"/>
        <v>#N/A</v>
      </c>
      <c r="BR19" t="e">
        <f t="shared" si="5"/>
        <v>#N/A</v>
      </c>
      <c r="BS19" t="e">
        <f t="shared" si="8"/>
        <v>#N/A</v>
      </c>
      <c r="BT19" t="e">
        <f t="shared" si="8"/>
        <v>#N/A</v>
      </c>
      <c r="BU19" t="e">
        <f t="shared" si="8"/>
        <v>#N/A</v>
      </c>
      <c r="BV19" t="e">
        <f t="shared" si="8"/>
        <v>#N/A</v>
      </c>
      <c r="BW19" t="e">
        <f t="shared" si="8"/>
        <v>#N/A</v>
      </c>
      <c r="BX19" t="e">
        <f t="shared" si="8"/>
        <v>#N/A</v>
      </c>
      <c r="BY19" t="e">
        <f t="shared" si="8"/>
        <v>#N/A</v>
      </c>
      <c r="BZ19" t="e">
        <f t="shared" si="8"/>
        <v>#N/A</v>
      </c>
      <c r="CA19" t="e">
        <f t="shared" si="8"/>
        <v>#N/A</v>
      </c>
      <c r="CB19" t="e">
        <f t="shared" si="8"/>
        <v>#N/A</v>
      </c>
      <c r="CC19" t="e">
        <f t="shared" si="8"/>
        <v>#N/A</v>
      </c>
      <c r="CD19" t="e">
        <f t="shared" si="8"/>
        <v>#N/A</v>
      </c>
      <c r="CE19" t="e">
        <f t="shared" si="8"/>
        <v>#N/A</v>
      </c>
      <c r="CF19" t="e">
        <f t="shared" si="8"/>
        <v>#N/A</v>
      </c>
      <c r="CG19" t="e">
        <f t="shared" si="8"/>
        <v>#N/A</v>
      </c>
      <c r="CH19" t="e">
        <f t="shared" si="6"/>
        <v>#N/A</v>
      </c>
      <c r="CI19" t="e">
        <f t="shared" si="6"/>
        <v>#N/A</v>
      </c>
      <c r="CJ19" t="e">
        <f t="shared" si="6"/>
        <v>#N/A</v>
      </c>
      <c r="CK19" t="e">
        <f t="shared" si="6"/>
        <v>#N/A</v>
      </c>
      <c r="CL19" t="e">
        <f t="shared" si="6"/>
        <v>#N/A</v>
      </c>
      <c r="CM19" t="e">
        <f t="shared" si="6"/>
        <v>#N/A</v>
      </c>
      <c r="CN19" t="e">
        <f t="shared" si="6"/>
        <v>#N/A</v>
      </c>
      <c r="CO19" t="e">
        <f t="shared" si="6"/>
        <v>#N/A</v>
      </c>
      <c r="CP19" t="e">
        <f t="shared" si="6"/>
        <v>#N/A</v>
      </c>
      <c r="CQ19" t="e">
        <f t="shared" si="6"/>
        <v>#N/A</v>
      </c>
      <c r="CR19" t="e">
        <f t="shared" si="6"/>
        <v>#N/A</v>
      </c>
      <c r="CS19" t="e">
        <f t="shared" si="6"/>
        <v>#N/A</v>
      </c>
      <c r="CT19" t="e">
        <f t="shared" si="6"/>
        <v>#N/A</v>
      </c>
      <c r="CU19" t="e">
        <f t="shared" si="6"/>
        <v>#N/A</v>
      </c>
      <c r="CV19" t="e">
        <f t="shared" si="6"/>
        <v>#N/A</v>
      </c>
      <c r="CW19" t="e">
        <f t="shared" si="6"/>
        <v>#N/A</v>
      </c>
      <c r="CX19" t="e">
        <f t="shared" si="9"/>
        <v>#N/A</v>
      </c>
    </row>
    <row r="20" spans="1:102" ht="14.7" thickBot="1" x14ac:dyDescent="0.6">
      <c r="A20" s="24">
        <f t="shared" si="7"/>
        <v>18</v>
      </c>
      <c r="B20" s="8" t="str">
        <f>Gesamt!B20</f>
        <v>Prettenhofer</v>
      </c>
      <c r="C20" s="19" t="str">
        <f>Gesamt!C20</f>
        <v>Selina</v>
      </c>
      <c r="D20" s="76" t="s">
        <v>24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8" t="e">
        <f t="shared" si="2"/>
        <v>#N/A</v>
      </c>
      <c r="BA20" t="e">
        <f t="shared" si="3"/>
        <v>#N/A</v>
      </c>
      <c r="BB20">
        <f t="shared" si="4"/>
        <v>1</v>
      </c>
      <c r="BC20">
        <f t="shared" si="5"/>
        <v>80</v>
      </c>
      <c r="BD20" t="e">
        <f t="shared" si="5"/>
        <v>#N/A</v>
      </c>
      <c r="BE20" t="e">
        <f t="shared" si="5"/>
        <v>#N/A</v>
      </c>
      <c r="BF20" t="e">
        <f t="shared" si="5"/>
        <v>#N/A</v>
      </c>
      <c r="BG20" t="e">
        <f t="shared" si="5"/>
        <v>#N/A</v>
      </c>
      <c r="BH20" t="e">
        <f t="shared" si="5"/>
        <v>#N/A</v>
      </c>
      <c r="BI20" t="e">
        <f t="shared" si="5"/>
        <v>#N/A</v>
      </c>
      <c r="BJ20" t="e">
        <f t="shared" si="5"/>
        <v>#N/A</v>
      </c>
      <c r="BK20" t="e">
        <f t="shared" si="5"/>
        <v>#N/A</v>
      </c>
      <c r="BL20" t="e">
        <f t="shared" si="5"/>
        <v>#N/A</v>
      </c>
      <c r="BM20" t="e">
        <f t="shared" si="5"/>
        <v>#N/A</v>
      </c>
      <c r="BN20" t="e">
        <f t="shared" si="5"/>
        <v>#N/A</v>
      </c>
      <c r="BO20" t="e">
        <f t="shared" si="5"/>
        <v>#N/A</v>
      </c>
      <c r="BP20" t="e">
        <f t="shared" si="5"/>
        <v>#N/A</v>
      </c>
      <c r="BQ20" t="e">
        <f t="shared" si="5"/>
        <v>#N/A</v>
      </c>
      <c r="BR20" t="e">
        <f t="shared" si="5"/>
        <v>#N/A</v>
      </c>
      <c r="BS20" t="e">
        <f t="shared" si="8"/>
        <v>#N/A</v>
      </c>
      <c r="BT20" t="e">
        <f t="shared" si="8"/>
        <v>#N/A</v>
      </c>
      <c r="BU20" t="e">
        <f t="shared" si="8"/>
        <v>#N/A</v>
      </c>
      <c r="BV20" t="e">
        <f t="shared" si="8"/>
        <v>#N/A</v>
      </c>
      <c r="BW20" t="e">
        <f t="shared" si="8"/>
        <v>#N/A</v>
      </c>
      <c r="BX20" t="e">
        <f t="shared" si="8"/>
        <v>#N/A</v>
      </c>
      <c r="BY20" t="e">
        <f t="shared" si="8"/>
        <v>#N/A</v>
      </c>
      <c r="BZ20" t="e">
        <f t="shared" si="8"/>
        <v>#N/A</v>
      </c>
      <c r="CA20" t="e">
        <f t="shared" si="8"/>
        <v>#N/A</v>
      </c>
      <c r="CB20" t="e">
        <f t="shared" si="8"/>
        <v>#N/A</v>
      </c>
      <c r="CC20" t="e">
        <f t="shared" si="8"/>
        <v>#N/A</v>
      </c>
      <c r="CD20" t="e">
        <f t="shared" si="8"/>
        <v>#N/A</v>
      </c>
      <c r="CE20" t="e">
        <f t="shared" si="8"/>
        <v>#N/A</v>
      </c>
      <c r="CF20" t="e">
        <f t="shared" si="8"/>
        <v>#N/A</v>
      </c>
      <c r="CG20" t="e">
        <f t="shared" si="8"/>
        <v>#N/A</v>
      </c>
      <c r="CH20" t="e">
        <f t="shared" si="6"/>
        <v>#N/A</v>
      </c>
      <c r="CI20" t="e">
        <f t="shared" si="6"/>
        <v>#N/A</v>
      </c>
      <c r="CJ20" t="e">
        <f t="shared" si="6"/>
        <v>#N/A</v>
      </c>
      <c r="CK20" t="e">
        <f t="shared" si="6"/>
        <v>#N/A</v>
      </c>
      <c r="CL20" t="e">
        <f t="shared" si="6"/>
        <v>#N/A</v>
      </c>
      <c r="CM20" t="e">
        <f t="shared" si="6"/>
        <v>#N/A</v>
      </c>
      <c r="CN20" t="e">
        <f t="shared" si="6"/>
        <v>#N/A</v>
      </c>
      <c r="CO20" t="e">
        <f t="shared" si="6"/>
        <v>#N/A</v>
      </c>
      <c r="CP20" t="e">
        <f t="shared" si="6"/>
        <v>#N/A</v>
      </c>
      <c r="CQ20" t="e">
        <f t="shared" si="6"/>
        <v>#N/A</v>
      </c>
      <c r="CR20" t="e">
        <f t="shared" si="6"/>
        <v>#N/A</v>
      </c>
      <c r="CS20" t="e">
        <f t="shared" si="6"/>
        <v>#N/A</v>
      </c>
      <c r="CT20" t="e">
        <f t="shared" si="6"/>
        <v>#N/A</v>
      </c>
      <c r="CU20" t="e">
        <f t="shared" si="6"/>
        <v>#N/A</v>
      </c>
      <c r="CV20" t="e">
        <f t="shared" si="6"/>
        <v>#N/A</v>
      </c>
      <c r="CW20" t="e">
        <f t="shared" si="6"/>
        <v>#N/A</v>
      </c>
      <c r="CX20" t="e">
        <f t="shared" si="9"/>
        <v>#N/A</v>
      </c>
    </row>
    <row r="21" spans="1:102" ht="14.7" thickBot="1" x14ac:dyDescent="0.6">
      <c r="A21" s="24">
        <f t="shared" si="7"/>
        <v>19</v>
      </c>
      <c r="B21" s="8" t="str">
        <f>Gesamt!B21</f>
        <v>Spasov</v>
      </c>
      <c r="C21" s="19" t="str">
        <f>Gesamt!C21</f>
        <v>Robart</v>
      </c>
      <c r="D21" s="76">
        <v>0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8" t="e">
        <f t="shared" si="2"/>
        <v>#N/A</v>
      </c>
      <c r="BA21" t="e">
        <f t="shared" si="3"/>
        <v>#N/A</v>
      </c>
      <c r="BB21">
        <f t="shared" si="4"/>
        <v>1</v>
      </c>
      <c r="BC21" t="e">
        <f t="shared" si="5"/>
        <v>#N/A</v>
      </c>
      <c r="BD21" t="e">
        <f t="shared" si="5"/>
        <v>#N/A</v>
      </c>
      <c r="BE21" t="e">
        <f t="shared" si="5"/>
        <v>#N/A</v>
      </c>
      <c r="BF21" t="e">
        <f t="shared" si="5"/>
        <v>#N/A</v>
      </c>
      <c r="BG21" t="e">
        <f t="shared" si="5"/>
        <v>#N/A</v>
      </c>
      <c r="BH21" t="e">
        <f t="shared" si="5"/>
        <v>#N/A</v>
      </c>
      <c r="BI21" t="e">
        <f t="shared" si="5"/>
        <v>#N/A</v>
      </c>
      <c r="BJ21" t="e">
        <f t="shared" si="5"/>
        <v>#N/A</v>
      </c>
      <c r="BK21" t="e">
        <f t="shared" si="5"/>
        <v>#N/A</v>
      </c>
      <c r="BL21" t="e">
        <f t="shared" si="5"/>
        <v>#N/A</v>
      </c>
      <c r="BM21" t="e">
        <f t="shared" si="5"/>
        <v>#N/A</v>
      </c>
      <c r="BN21" t="e">
        <f t="shared" si="5"/>
        <v>#N/A</v>
      </c>
      <c r="BO21" t="e">
        <f t="shared" si="5"/>
        <v>#N/A</v>
      </c>
      <c r="BP21" t="e">
        <f t="shared" si="5"/>
        <v>#N/A</v>
      </c>
      <c r="BQ21" t="e">
        <f t="shared" si="5"/>
        <v>#N/A</v>
      </c>
      <c r="BR21" t="e">
        <f t="shared" si="5"/>
        <v>#N/A</v>
      </c>
      <c r="BS21" t="e">
        <f t="shared" si="8"/>
        <v>#N/A</v>
      </c>
      <c r="BT21" t="e">
        <f t="shared" si="8"/>
        <v>#N/A</v>
      </c>
      <c r="BU21" t="e">
        <f t="shared" si="8"/>
        <v>#N/A</v>
      </c>
      <c r="BV21" t="e">
        <f t="shared" si="8"/>
        <v>#N/A</v>
      </c>
      <c r="BW21" t="e">
        <f t="shared" si="8"/>
        <v>#N/A</v>
      </c>
      <c r="BX21" t="e">
        <f t="shared" si="8"/>
        <v>#N/A</v>
      </c>
      <c r="BY21" t="e">
        <f t="shared" si="8"/>
        <v>#N/A</v>
      </c>
      <c r="BZ21" t="e">
        <f t="shared" si="8"/>
        <v>#N/A</v>
      </c>
      <c r="CA21" t="e">
        <f t="shared" si="8"/>
        <v>#N/A</v>
      </c>
      <c r="CB21" t="e">
        <f t="shared" si="8"/>
        <v>#N/A</v>
      </c>
      <c r="CC21" t="e">
        <f t="shared" si="8"/>
        <v>#N/A</v>
      </c>
      <c r="CD21" t="e">
        <f t="shared" si="8"/>
        <v>#N/A</v>
      </c>
      <c r="CE21" t="e">
        <f t="shared" si="8"/>
        <v>#N/A</v>
      </c>
      <c r="CF21" t="e">
        <f t="shared" si="8"/>
        <v>#N/A</v>
      </c>
      <c r="CG21" t="e">
        <f t="shared" si="8"/>
        <v>#N/A</v>
      </c>
      <c r="CH21" t="e">
        <f t="shared" si="6"/>
        <v>#N/A</v>
      </c>
      <c r="CI21" t="e">
        <f t="shared" si="6"/>
        <v>#N/A</v>
      </c>
      <c r="CJ21" t="e">
        <f t="shared" si="6"/>
        <v>#N/A</v>
      </c>
      <c r="CK21" t="e">
        <f t="shared" si="6"/>
        <v>#N/A</v>
      </c>
      <c r="CL21" t="e">
        <f t="shared" si="6"/>
        <v>#N/A</v>
      </c>
      <c r="CM21" t="e">
        <f t="shared" si="6"/>
        <v>#N/A</v>
      </c>
      <c r="CN21" t="e">
        <f t="shared" si="6"/>
        <v>#N/A</v>
      </c>
      <c r="CO21" t="e">
        <f t="shared" si="6"/>
        <v>#N/A</v>
      </c>
      <c r="CP21" t="e">
        <f t="shared" si="6"/>
        <v>#N/A</v>
      </c>
      <c r="CQ21" t="e">
        <f t="shared" si="6"/>
        <v>#N/A</v>
      </c>
      <c r="CR21" t="e">
        <f t="shared" si="6"/>
        <v>#N/A</v>
      </c>
      <c r="CS21" t="e">
        <f t="shared" si="6"/>
        <v>#N/A</v>
      </c>
      <c r="CT21" t="e">
        <f t="shared" si="6"/>
        <v>#N/A</v>
      </c>
      <c r="CU21" t="e">
        <f t="shared" si="6"/>
        <v>#N/A</v>
      </c>
      <c r="CV21" t="e">
        <f t="shared" si="6"/>
        <v>#N/A</v>
      </c>
      <c r="CW21" t="e">
        <f t="shared" si="6"/>
        <v>#N/A</v>
      </c>
      <c r="CX21" t="e">
        <f t="shared" si="9"/>
        <v>#N/A</v>
      </c>
    </row>
    <row r="22" spans="1:102" ht="14.7" thickBot="1" x14ac:dyDescent="0.6">
      <c r="A22" s="24">
        <f t="shared" si="7"/>
        <v>20</v>
      </c>
      <c r="B22" s="8" t="str">
        <f>Gesamt!B22</f>
        <v>Wurzer</v>
      </c>
      <c r="C22" s="19" t="str">
        <f>Gesamt!C22</f>
        <v>Elisabeth</v>
      </c>
      <c r="D22" s="76" t="s">
        <v>23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8" t="e">
        <f t="shared" si="2"/>
        <v>#N/A</v>
      </c>
      <c r="BA22" t="e">
        <f t="shared" si="3"/>
        <v>#N/A</v>
      </c>
      <c r="BB22">
        <f t="shared" si="4"/>
        <v>1</v>
      </c>
      <c r="BC22">
        <f t="shared" si="5"/>
        <v>100</v>
      </c>
      <c r="BD22" t="e">
        <f t="shared" si="5"/>
        <v>#N/A</v>
      </c>
      <c r="BE22" t="e">
        <f t="shared" si="5"/>
        <v>#N/A</v>
      </c>
      <c r="BF22" t="e">
        <f t="shared" si="5"/>
        <v>#N/A</v>
      </c>
      <c r="BG22" t="e">
        <f t="shared" si="5"/>
        <v>#N/A</v>
      </c>
      <c r="BH22" t="e">
        <f t="shared" si="5"/>
        <v>#N/A</v>
      </c>
      <c r="BI22" t="e">
        <f t="shared" si="5"/>
        <v>#N/A</v>
      </c>
      <c r="BJ22" t="e">
        <f t="shared" si="5"/>
        <v>#N/A</v>
      </c>
      <c r="BK22" t="e">
        <f t="shared" si="5"/>
        <v>#N/A</v>
      </c>
      <c r="BL22" t="e">
        <f t="shared" si="5"/>
        <v>#N/A</v>
      </c>
      <c r="BM22" t="e">
        <f t="shared" si="5"/>
        <v>#N/A</v>
      </c>
      <c r="BN22" t="e">
        <f t="shared" si="5"/>
        <v>#N/A</v>
      </c>
      <c r="BO22" t="e">
        <f t="shared" si="5"/>
        <v>#N/A</v>
      </c>
      <c r="BP22" t="e">
        <f t="shared" si="5"/>
        <v>#N/A</v>
      </c>
      <c r="BQ22" t="e">
        <f t="shared" si="5"/>
        <v>#N/A</v>
      </c>
      <c r="BR22" t="e">
        <f t="shared" si="5"/>
        <v>#N/A</v>
      </c>
      <c r="BS22" t="e">
        <f t="shared" si="8"/>
        <v>#N/A</v>
      </c>
      <c r="BT22" t="e">
        <f t="shared" si="8"/>
        <v>#N/A</v>
      </c>
      <c r="BU22" t="e">
        <f t="shared" si="8"/>
        <v>#N/A</v>
      </c>
      <c r="BV22" t="e">
        <f t="shared" si="8"/>
        <v>#N/A</v>
      </c>
      <c r="BW22" t="e">
        <f t="shared" si="8"/>
        <v>#N/A</v>
      </c>
      <c r="BX22" t="e">
        <f t="shared" si="8"/>
        <v>#N/A</v>
      </c>
      <c r="BY22" t="e">
        <f t="shared" si="8"/>
        <v>#N/A</v>
      </c>
      <c r="BZ22" t="e">
        <f t="shared" si="8"/>
        <v>#N/A</v>
      </c>
      <c r="CA22" t="e">
        <f t="shared" si="8"/>
        <v>#N/A</v>
      </c>
      <c r="CB22" t="e">
        <f t="shared" si="8"/>
        <v>#N/A</v>
      </c>
      <c r="CC22" t="e">
        <f t="shared" si="8"/>
        <v>#N/A</v>
      </c>
      <c r="CD22" t="e">
        <f t="shared" si="8"/>
        <v>#N/A</v>
      </c>
      <c r="CE22" t="e">
        <f t="shared" si="8"/>
        <v>#N/A</v>
      </c>
      <c r="CF22" t="e">
        <f t="shared" si="8"/>
        <v>#N/A</v>
      </c>
      <c r="CG22" t="e">
        <f t="shared" si="8"/>
        <v>#N/A</v>
      </c>
      <c r="CH22" t="e">
        <f t="shared" si="6"/>
        <v>#N/A</v>
      </c>
      <c r="CI22" t="e">
        <f t="shared" si="6"/>
        <v>#N/A</v>
      </c>
      <c r="CJ22" t="e">
        <f t="shared" si="6"/>
        <v>#N/A</v>
      </c>
      <c r="CK22" t="e">
        <f t="shared" si="6"/>
        <v>#N/A</v>
      </c>
      <c r="CL22" t="e">
        <f t="shared" si="6"/>
        <v>#N/A</v>
      </c>
      <c r="CM22" t="e">
        <f t="shared" si="6"/>
        <v>#N/A</v>
      </c>
      <c r="CN22" t="e">
        <f t="shared" si="6"/>
        <v>#N/A</v>
      </c>
      <c r="CO22" t="e">
        <f t="shared" si="6"/>
        <v>#N/A</v>
      </c>
      <c r="CP22" t="e">
        <f t="shared" si="6"/>
        <v>#N/A</v>
      </c>
      <c r="CQ22" t="e">
        <f t="shared" si="6"/>
        <v>#N/A</v>
      </c>
      <c r="CR22" t="e">
        <f t="shared" si="6"/>
        <v>#N/A</v>
      </c>
      <c r="CS22" t="e">
        <f t="shared" si="6"/>
        <v>#N/A</v>
      </c>
      <c r="CT22" t="e">
        <f t="shared" si="6"/>
        <v>#N/A</v>
      </c>
      <c r="CU22" t="e">
        <f t="shared" si="6"/>
        <v>#N/A</v>
      </c>
      <c r="CV22" t="e">
        <f t="shared" si="6"/>
        <v>#N/A</v>
      </c>
      <c r="CW22" t="e">
        <f t="shared" si="6"/>
        <v>#N/A</v>
      </c>
      <c r="CX22" t="e">
        <f t="shared" si="9"/>
        <v>#N/A</v>
      </c>
    </row>
    <row r="23" spans="1:102" ht="14.7" thickBot="1" x14ac:dyDescent="0.6">
      <c r="A23" s="24">
        <f t="shared" si="7"/>
        <v>21</v>
      </c>
      <c r="B23" s="8"/>
      <c r="C23" s="19" t="str">
        <f>Gesamt!C23</f>
        <v>Felix</v>
      </c>
      <c r="D23" s="76" t="s">
        <v>25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8" t="e">
        <f t="shared" si="2"/>
        <v>#N/A</v>
      </c>
      <c r="BA23" t="e">
        <f t="shared" si="3"/>
        <v>#N/A</v>
      </c>
      <c r="BB23">
        <f t="shared" si="4"/>
        <v>1</v>
      </c>
      <c r="BC23">
        <f t="shared" si="5"/>
        <v>40</v>
      </c>
      <c r="BD23" t="e">
        <f t="shared" si="5"/>
        <v>#N/A</v>
      </c>
      <c r="BE23" t="e">
        <f t="shared" si="5"/>
        <v>#N/A</v>
      </c>
      <c r="BF23" t="e">
        <f t="shared" si="5"/>
        <v>#N/A</v>
      </c>
      <c r="BG23" t="e">
        <f t="shared" si="5"/>
        <v>#N/A</v>
      </c>
      <c r="BH23" t="e">
        <f t="shared" si="5"/>
        <v>#N/A</v>
      </c>
      <c r="BI23" t="e">
        <f t="shared" si="5"/>
        <v>#N/A</v>
      </c>
      <c r="BJ23" t="e">
        <f t="shared" si="5"/>
        <v>#N/A</v>
      </c>
      <c r="BK23" t="e">
        <f t="shared" si="5"/>
        <v>#N/A</v>
      </c>
      <c r="BL23" t="e">
        <f t="shared" si="5"/>
        <v>#N/A</v>
      </c>
      <c r="BM23" t="e">
        <f t="shared" si="5"/>
        <v>#N/A</v>
      </c>
      <c r="BN23" t="e">
        <f t="shared" si="5"/>
        <v>#N/A</v>
      </c>
      <c r="BO23" t="e">
        <f t="shared" si="5"/>
        <v>#N/A</v>
      </c>
      <c r="BP23" t="e">
        <f t="shared" si="5"/>
        <v>#N/A</v>
      </c>
      <c r="BQ23" t="e">
        <f t="shared" si="5"/>
        <v>#N/A</v>
      </c>
      <c r="BR23" t="e">
        <f t="shared" si="5"/>
        <v>#N/A</v>
      </c>
      <c r="BS23" t="e">
        <f t="shared" si="8"/>
        <v>#N/A</v>
      </c>
      <c r="BT23" t="e">
        <f t="shared" si="8"/>
        <v>#N/A</v>
      </c>
      <c r="BU23" t="e">
        <f t="shared" si="8"/>
        <v>#N/A</v>
      </c>
      <c r="BV23" t="e">
        <f t="shared" si="8"/>
        <v>#N/A</v>
      </c>
      <c r="BW23" t="e">
        <f t="shared" si="8"/>
        <v>#N/A</v>
      </c>
      <c r="BX23" t="e">
        <f t="shared" si="8"/>
        <v>#N/A</v>
      </c>
      <c r="BY23" t="e">
        <f t="shared" si="8"/>
        <v>#N/A</v>
      </c>
      <c r="BZ23" t="e">
        <f t="shared" si="8"/>
        <v>#N/A</v>
      </c>
      <c r="CA23" t="e">
        <f t="shared" si="8"/>
        <v>#N/A</v>
      </c>
      <c r="CB23" t="e">
        <f t="shared" si="8"/>
        <v>#N/A</v>
      </c>
      <c r="CC23" t="e">
        <f t="shared" si="8"/>
        <v>#N/A</v>
      </c>
      <c r="CD23" t="e">
        <f t="shared" si="8"/>
        <v>#N/A</v>
      </c>
      <c r="CE23" t="e">
        <f t="shared" si="8"/>
        <v>#N/A</v>
      </c>
      <c r="CF23" t="e">
        <f t="shared" si="8"/>
        <v>#N/A</v>
      </c>
      <c r="CG23" t="e">
        <f t="shared" si="8"/>
        <v>#N/A</v>
      </c>
      <c r="CH23" t="e">
        <f t="shared" si="6"/>
        <v>#N/A</v>
      </c>
      <c r="CI23" t="e">
        <f t="shared" si="6"/>
        <v>#N/A</v>
      </c>
      <c r="CJ23" t="e">
        <f t="shared" si="6"/>
        <v>#N/A</v>
      </c>
      <c r="CK23" t="e">
        <f t="shared" si="6"/>
        <v>#N/A</v>
      </c>
      <c r="CL23" t="e">
        <f t="shared" si="6"/>
        <v>#N/A</v>
      </c>
      <c r="CM23" t="e">
        <f t="shared" si="6"/>
        <v>#N/A</v>
      </c>
      <c r="CN23" t="e">
        <f t="shared" si="6"/>
        <v>#N/A</v>
      </c>
      <c r="CO23" t="e">
        <f t="shared" si="6"/>
        <v>#N/A</v>
      </c>
      <c r="CP23" t="e">
        <f t="shared" si="6"/>
        <v>#N/A</v>
      </c>
      <c r="CQ23" t="e">
        <f t="shared" si="6"/>
        <v>#N/A</v>
      </c>
      <c r="CR23" t="e">
        <f t="shared" si="6"/>
        <v>#N/A</v>
      </c>
      <c r="CS23" t="e">
        <f t="shared" si="6"/>
        <v>#N/A</v>
      </c>
      <c r="CT23" t="e">
        <f t="shared" si="6"/>
        <v>#N/A</v>
      </c>
      <c r="CU23" t="e">
        <f t="shared" si="6"/>
        <v>#N/A</v>
      </c>
      <c r="CV23" t="e">
        <f t="shared" si="6"/>
        <v>#N/A</v>
      </c>
      <c r="CW23" t="e">
        <f t="shared" si="6"/>
        <v>#N/A</v>
      </c>
      <c r="CX23" t="e">
        <f t="shared" si="9"/>
        <v>#N/A</v>
      </c>
    </row>
    <row r="24" spans="1:102" ht="14.7" thickBot="1" x14ac:dyDescent="0.6">
      <c r="A24" s="24">
        <f t="shared" si="7"/>
        <v>22</v>
      </c>
      <c r="B24" s="8">
        <f>Gesamt!B24</f>
        <v>0</v>
      </c>
      <c r="C24" s="19">
        <f>Gesamt!C24</f>
        <v>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8" t="e">
        <f t="shared" si="2"/>
        <v>#N/A</v>
      </c>
      <c r="BA24" t="e">
        <f t="shared" si="3"/>
        <v>#N/A</v>
      </c>
      <c r="BB24">
        <f t="shared" si="4"/>
        <v>0</v>
      </c>
      <c r="BC24" t="e">
        <f t="shared" si="5"/>
        <v>#N/A</v>
      </c>
      <c r="BD24" t="e">
        <f t="shared" si="5"/>
        <v>#N/A</v>
      </c>
      <c r="BE24" t="e">
        <f t="shared" si="5"/>
        <v>#N/A</v>
      </c>
      <c r="BF24" t="e">
        <f t="shared" si="5"/>
        <v>#N/A</v>
      </c>
      <c r="BG24" t="e">
        <f t="shared" si="5"/>
        <v>#N/A</v>
      </c>
      <c r="BH24" t="e">
        <f t="shared" si="5"/>
        <v>#N/A</v>
      </c>
      <c r="BI24" t="e">
        <f t="shared" si="5"/>
        <v>#N/A</v>
      </c>
      <c r="BJ24" t="e">
        <f t="shared" si="5"/>
        <v>#N/A</v>
      </c>
      <c r="BK24" t="e">
        <f t="shared" si="5"/>
        <v>#N/A</v>
      </c>
      <c r="BL24" t="e">
        <f t="shared" si="5"/>
        <v>#N/A</v>
      </c>
      <c r="BM24" t="e">
        <f t="shared" si="5"/>
        <v>#N/A</v>
      </c>
      <c r="BN24" t="e">
        <f t="shared" si="5"/>
        <v>#N/A</v>
      </c>
      <c r="BO24" t="e">
        <f t="shared" si="5"/>
        <v>#N/A</v>
      </c>
      <c r="BP24" t="e">
        <f t="shared" si="5"/>
        <v>#N/A</v>
      </c>
      <c r="BQ24" t="e">
        <f t="shared" si="5"/>
        <v>#N/A</v>
      </c>
      <c r="BR24" t="e">
        <f t="shared" si="5"/>
        <v>#N/A</v>
      </c>
      <c r="BS24" t="e">
        <f t="shared" si="8"/>
        <v>#N/A</v>
      </c>
      <c r="BT24" t="e">
        <f t="shared" si="8"/>
        <v>#N/A</v>
      </c>
      <c r="BU24" t="e">
        <f t="shared" si="8"/>
        <v>#N/A</v>
      </c>
      <c r="BV24" t="e">
        <f t="shared" si="8"/>
        <v>#N/A</v>
      </c>
      <c r="BW24" t="e">
        <f t="shared" si="8"/>
        <v>#N/A</v>
      </c>
      <c r="BX24" t="e">
        <f t="shared" si="8"/>
        <v>#N/A</v>
      </c>
      <c r="BY24" t="e">
        <f t="shared" si="8"/>
        <v>#N/A</v>
      </c>
      <c r="BZ24" t="e">
        <f t="shared" si="8"/>
        <v>#N/A</v>
      </c>
      <c r="CA24" t="e">
        <f t="shared" si="8"/>
        <v>#N/A</v>
      </c>
      <c r="CB24" t="e">
        <f t="shared" si="8"/>
        <v>#N/A</v>
      </c>
      <c r="CC24" t="e">
        <f t="shared" si="8"/>
        <v>#N/A</v>
      </c>
      <c r="CD24" t="e">
        <f t="shared" si="8"/>
        <v>#N/A</v>
      </c>
      <c r="CE24" t="e">
        <f t="shared" si="8"/>
        <v>#N/A</v>
      </c>
      <c r="CF24" t="e">
        <f t="shared" si="8"/>
        <v>#N/A</v>
      </c>
      <c r="CG24" t="e">
        <f t="shared" si="8"/>
        <v>#N/A</v>
      </c>
      <c r="CH24" t="e">
        <f t="shared" si="6"/>
        <v>#N/A</v>
      </c>
      <c r="CI24" t="e">
        <f t="shared" si="6"/>
        <v>#N/A</v>
      </c>
      <c r="CJ24" t="e">
        <f t="shared" si="6"/>
        <v>#N/A</v>
      </c>
      <c r="CK24" t="e">
        <f t="shared" si="6"/>
        <v>#N/A</v>
      </c>
      <c r="CL24" t="e">
        <f t="shared" si="6"/>
        <v>#N/A</v>
      </c>
      <c r="CM24" t="e">
        <f t="shared" si="6"/>
        <v>#N/A</v>
      </c>
      <c r="CN24" t="e">
        <f t="shared" si="6"/>
        <v>#N/A</v>
      </c>
      <c r="CO24" t="e">
        <f t="shared" si="6"/>
        <v>#N/A</v>
      </c>
      <c r="CP24" t="e">
        <f t="shared" si="6"/>
        <v>#N/A</v>
      </c>
      <c r="CQ24" t="e">
        <f t="shared" si="6"/>
        <v>#N/A</v>
      </c>
      <c r="CR24" t="e">
        <f t="shared" si="6"/>
        <v>#N/A</v>
      </c>
      <c r="CS24" t="e">
        <f t="shared" si="6"/>
        <v>#N/A</v>
      </c>
      <c r="CT24" t="e">
        <f t="shared" si="6"/>
        <v>#N/A</v>
      </c>
      <c r="CU24" t="e">
        <f t="shared" si="6"/>
        <v>#N/A</v>
      </c>
      <c r="CV24" t="e">
        <f t="shared" si="6"/>
        <v>#N/A</v>
      </c>
      <c r="CW24" t="e">
        <f t="shared" si="6"/>
        <v>#N/A</v>
      </c>
      <c r="CX24" t="e">
        <f t="shared" si="9"/>
        <v>#N/A</v>
      </c>
    </row>
    <row r="25" spans="1:102" ht="14.7" thickBot="1" x14ac:dyDescent="0.6">
      <c r="A25" s="24">
        <f t="shared" si="7"/>
        <v>23</v>
      </c>
      <c r="B25" s="8">
        <f>Gesamt!B25</f>
        <v>0</v>
      </c>
      <c r="C25" s="19">
        <f>Gesamt!C25</f>
        <v>0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8" t="e">
        <f t="shared" si="2"/>
        <v>#N/A</v>
      </c>
      <c r="BA25" t="e">
        <f t="shared" si="3"/>
        <v>#N/A</v>
      </c>
      <c r="BB25">
        <f t="shared" si="4"/>
        <v>0</v>
      </c>
      <c r="BC25" t="e">
        <f t="shared" si="5"/>
        <v>#N/A</v>
      </c>
      <c r="BD25" t="e">
        <f t="shared" si="5"/>
        <v>#N/A</v>
      </c>
      <c r="BE25" t="e">
        <f t="shared" si="5"/>
        <v>#N/A</v>
      </c>
      <c r="BF25" t="e">
        <f t="shared" si="5"/>
        <v>#N/A</v>
      </c>
      <c r="BG25" t="e">
        <f t="shared" si="5"/>
        <v>#N/A</v>
      </c>
      <c r="BH25" t="e">
        <f t="shared" si="5"/>
        <v>#N/A</v>
      </c>
      <c r="BI25" t="e">
        <f t="shared" si="5"/>
        <v>#N/A</v>
      </c>
      <c r="BJ25" t="e">
        <f t="shared" si="5"/>
        <v>#N/A</v>
      </c>
      <c r="BK25" t="e">
        <f t="shared" si="5"/>
        <v>#N/A</v>
      </c>
      <c r="BL25" t="e">
        <f t="shared" si="5"/>
        <v>#N/A</v>
      </c>
      <c r="BM25" t="e">
        <f t="shared" si="5"/>
        <v>#N/A</v>
      </c>
      <c r="BN25" t="e">
        <f t="shared" si="5"/>
        <v>#N/A</v>
      </c>
      <c r="BO25" t="e">
        <f t="shared" si="5"/>
        <v>#N/A</v>
      </c>
      <c r="BP25" t="e">
        <f t="shared" si="5"/>
        <v>#N/A</v>
      </c>
      <c r="BQ25" t="e">
        <f t="shared" si="5"/>
        <v>#N/A</v>
      </c>
      <c r="BR25" t="e">
        <f t="shared" si="5"/>
        <v>#N/A</v>
      </c>
      <c r="BS25" t="e">
        <f t="shared" si="8"/>
        <v>#N/A</v>
      </c>
      <c r="BT25" t="e">
        <f t="shared" si="8"/>
        <v>#N/A</v>
      </c>
      <c r="BU25" t="e">
        <f t="shared" si="8"/>
        <v>#N/A</v>
      </c>
      <c r="BV25" t="e">
        <f t="shared" si="8"/>
        <v>#N/A</v>
      </c>
      <c r="BW25" t="e">
        <f t="shared" si="8"/>
        <v>#N/A</v>
      </c>
      <c r="BX25" t="e">
        <f t="shared" si="8"/>
        <v>#N/A</v>
      </c>
      <c r="BY25" t="e">
        <f t="shared" si="8"/>
        <v>#N/A</v>
      </c>
      <c r="BZ25" t="e">
        <f t="shared" si="8"/>
        <v>#N/A</v>
      </c>
      <c r="CA25" t="e">
        <f t="shared" si="8"/>
        <v>#N/A</v>
      </c>
      <c r="CB25" t="e">
        <f t="shared" si="8"/>
        <v>#N/A</v>
      </c>
      <c r="CC25" t="e">
        <f t="shared" si="8"/>
        <v>#N/A</v>
      </c>
      <c r="CD25" t="e">
        <f t="shared" si="8"/>
        <v>#N/A</v>
      </c>
      <c r="CE25" t="e">
        <f t="shared" si="8"/>
        <v>#N/A</v>
      </c>
      <c r="CF25" t="e">
        <f t="shared" si="8"/>
        <v>#N/A</v>
      </c>
      <c r="CG25" t="e">
        <f t="shared" si="8"/>
        <v>#N/A</v>
      </c>
      <c r="CH25" t="e">
        <f t="shared" si="6"/>
        <v>#N/A</v>
      </c>
      <c r="CI25" t="e">
        <f t="shared" si="6"/>
        <v>#N/A</v>
      </c>
      <c r="CJ25" t="e">
        <f t="shared" si="6"/>
        <v>#N/A</v>
      </c>
      <c r="CK25" t="e">
        <f t="shared" si="6"/>
        <v>#N/A</v>
      </c>
      <c r="CL25" t="e">
        <f t="shared" si="6"/>
        <v>#N/A</v>
      </c>
      <c r="CM25" t="e">
        <f t="shared" si="6"/>
        <v>#N/A</v>
      </c>
      <c r="CN25" t="e">
        <f t="shared" si="6"/>
        <v>#N/A</v>
      </c>
      <c r="CO25" t="e">
        <f t="shared" si="6"/>
        <v>#N/A</v>
      </c>
      <c r="CP25" t="e">
        <f t="shared" si="6"/>
        <v>#N/A</v>
      </c>
      <c r="CQ25" t="e">
        <f t="shared" si="6"/>
        <v>#N/A</v>
      </c>
      <c r="CR25" t="e">
        <f t="shared" si="6"/>
        <v>#N/A</v>
      </c>
      <c r="CS25" t="e">
        <f t="shared" si="6"/>
        <v>#N/A</v>
      </c>
      <c r="CT25" t="e">
        <f t="shared" si="6"/>
        <v>#N/A</v>
      </c>
      <c r="CU25" t="e">
        <f t="shared" si="6"/>
        <v>#N/A</v>
      </c>
      <c r="CV25" t="e">
        <f t="shared" si="6"/>
        <v>#N/A</v>
      </c>
      <c r="CW25" t="e">
        <f t="shared" si="6"/>
        <v>#N/A</v>
      </c>
      <c r="CX25" t="e">
        <f t="shared" si="9"/>
        <v>#N/A</v>
      </c>
    </row>
    <row r="26" spans="1:102" ht="14.7" thickBot="1" x14ac:dyDescent="0.6">
      <c r="A26" s="24">
        <f t="shared" si="7"/>
        <v>24</v>
      </c>
      <c r="B26" s="8">
        <f>Gesamt!B26</f>
        <v>0</v>
      </c>
      <c r="C26" s="19">
        <f>Gesamt!C26</f>
        <v>0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8" t="e">
        <f t="shared" si="2"/>
        <v>#N/A</v>
      </c>
      <c r="BA26" t="e">
        <f t="shared" si="3"/>
        <v>#N/A</v>
      </c>
      <c r="BB26">
        <f t="shared" si="4"/>
        <v>0</v>
      </c>
      <c r="BC26" t="e">
        <f t="shared" si="5"/>
        <v>#N/A</v>
      </c>
      <c r="BD26" t="e">
        <f t="shared" si="5"/>
        <v>#N/A</v>
      </c>
      <c r="BE26" t="e">
        <f t="shared" si="5"/>
        <v>#N/A</v>
      </c>
      <c r="BF26" t="e">
        <f t="shared" si="5"/>
        <v>#N/A</v>
      </c>
      <c r="BG26" t="e">
        <f t="shared" si="5"/>
        <v>#N/A</v>
      </c>
      <c r="BH26" t="e">
        <f t="shared" si="5"/>
        <v>#N/A</v>
      </c>
      <c r="BI26" t="e">
        <f t="shared" si="5"/>
        <v>#N/A</v>
      </c>
      <c r="BJ26" t="e">
        <f t="shared" si="5"/>
        <v>#N/A</v>
      </c>
      <c r="BK26" t="e">
        <f t="shared" si="5"/>
        <v>#N/A</v>
      </c>
      <c r="BL26" t="e">
        <f t="shared" si="5"/>
        <v>#N/A</v>
      </c>
      <c r="BM26" t="e">
        <f t="shared" si="5"/>
        <v>#N/A</v>
      </c>
      <c r="BN26" t="e">
        <f t="shared" si="5"/>
        <v>#N/A</v>
      </c>
      <c r="BO26" t="e">
        <f t="shared" si="5"/>
        <v>#N/A</v>
      </c>
      <c r="BP26" t="e">
        <f t="shared" si="5"/>
        <v>#N/A</v>
      </c>
      <c r="BQ26" t="e">
        <f t="shared" si="5"/>
        <v>#N/A</v>
      </c>
      <c r="BR26" t="e">
        <f t="shared" si="5"/>
        <v>#N/A</v>
      </c>
      <c r="BS26" t="e">
        <f t="shared" si="8"/>
        <v>#N/A</v>
      </c>
      <c r="BT26" t="e">
        <f t="shared" si="8"/>
        <v>#N/A</v>
      </c>
      <c r="BU26" t="e">
        <f t="shared" si="8"/>
        <v>#N/A</v>
      </c>
      <c r="BV26" t="e">
        <f t="shared" si="8"/>
        <v>#N/A</v>
      </c>
      <c r="BW26" t="e">
        <f t="shared" si="8"/>
        <v>#N/A</v>
      </c>
      <c r="BX26" t="e">
        <f t="shared" si="8"/>
        <v>#N/A</v>
      </c>
      <c r="BY26" t="e">
        <f t="shared" si="8"/>
        <v>#N/A</v>
      </c>
      <c r="BZ26" t="e">
        <f t="shared" si="8"/>
        <v>#N/A</v>
      </c>
      <c r="CA26" t="e">
        <f t="shared" si="8"/>
        <v>#N/A</v>
      </c>
      <c r="CB26" t="e">
        <f t="shared" si="8"/>
        <v>#N/A</v>
      </c>
      <c r="CC26" t="e">
        <f t="shared" si="8"/>
        <v>#N/A</v>
      </c>
      <c r="CD26" t="e">
        <f t="shared" si="8"/>
        <v>#N/A</v>
      </c>
      <c r="CE26" t="e">
        <f t="shared" si="8"/>
        <v>#N/A</v>
      </c>
      <c r="CF26" t="e">
        <f t="shared" si="8"/>
        <v>#N/A</v>
      </c>
      <c r="CG26" t="e">
        <f t="shared" si="8"/>
        <v>#N/A</v>
      </c>
      <c r="CH26" t="e">
        <f t="shared" si="6"/>
        <v>#N/A</v>
      </c>
      <c r="CI26" t="e">
        <f t="shared" si="6"/>
        <v>#N/A</v>
      </c>
      <c r="CJ26" t="e">
        <f t="shared" si="6"/>
        <v>#N/A</v>
      </c>
      <c r="CK26" t="e">
        <f t="shared" si="6"/>
        <v>#N/A</v>
      </c>
      <c r="CL26" t="e">
        <f t="shared" si="6"/>
        <v>#N/A</v>
      </c>
      <c r="CM26" t="e">
        <f t="shared" si="6"/>
        <v>#N/A</v>
      </c>
      <c r="CN26" t="e">
        <f t="shared" si="6"/>
        <v>#N/A</v>
      </c>
      <c r="CO26" t="e">
        <f t="shared" si="6"/>
        <v>#N/A</v>
      </c>
      <c r="CP26" t="e">
        <f t="shared" si="6"/>
        <v>#N/A</v>
      </c>
      <c r="CQ26" t="e">
        <f t="shared" si="6"/>
        <v>#N/A</v>
      </c>
      <c r="CR26" t="e">
        <f t="shared" si="6"/>
        <v>#N/A</v>
      </c>
      <c r="CS26" t="e">
        <f t="shared" si="6"/>
        <v>#N/A</v>
      </c>
      <c r="CT26" t="e">
        <f t="shared" si="6"/>
        <v>#N/A</v>
      </c>
      <c r="CU26" t="e">
        <f t="shared" si="6"/>
        <v>#N/A</v>
      </c>
      <c r="CV26" t="e">
        <f t="shared" si="6"/>
        <v>#N/A</v>
      </c>
      <c r="CW26" t="e">
        <f t="shared" si="6"/>
        <v>#N/A</v>
      </c>
      <c r="CX26" t="e">
        <f t="shared" si="9"/>
        <v>#N/A</v>
      </c>
    </row>
    <row r="27" spans="1:102" ht="14.7" thickBot="1" x14ac:dyDescent="0.6">
      <c r="A27" s="24">
        <f t="shared" si="7"/>
        <v>25</v>
      </c>
      <c r="B27" s="8">
        <f>Gesamt!B27</f>
        <v>0</v>
      </c>
      <c r="C27" s="19">
        <f>Gesamt!C27</f>
        <v>0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8" t="e">
        <f t="shared" si="2"/>
        <v>#N/A</v>
      </c>
      <c r="BA27" t="e">
        <f t="shared" si="3"/>
        <v>#N/A</v>
      </c>
      <c r="BB27">
        <f t="shared" si="4"/>
        <v>0</v>
      </c>
      <c r="BC27" t="e">
        <f t="shared" si="5"/>
        <v>#N/A</v>
      </c>
      <c r="BD27" t="e">
        <f t="shared" si="5"/>
        <v>#N/A</v>
      </c>
      <c r="BE27" t="e">
        <f t="shared" si="5"/>
        <v>#N/A</v>
      </c>
      <c r="BF27" t="e">
        <f t="shared" si="5"/>
        <v>#N/A</v>
      </c>
      <c r="BG27" t="e">
        <f t="shared" si="5"/>
        <v>#N/A</v>
      </c>
      <c r="BH27" t="e">
        <f t="shared" si="5"/>
        <v>#N/A</v>
      </c>
      <c r="BI27" t="e">
        <f t="shared" si="5"/>
        <v>#N/A</v>
      </c>
      <c r="BJ27" t="e">
        <f t="shared" ref="BJ27:BR27" si="10">LOOKUP(K27,$A$29:$A$34,$B$29:$B$34)</f>
        <v>#N/A</v>
      </c>
      <c r="BK27" t="e">
        <f t="shared" si="10"/>
        <v>#N/A</v>
      </c>
      <c r="BL27" t="e">
        <f t="shared" si="10"/>
        <v>#N/A</v>
      </c>
      <c r="BM27" t="e">
        <f t="shared" si="10"/>
        <v>#N/A</v>
      </c>
      <c r="BN27" t="e">
        <f t="shared" si="10"/>
        <v>#N/A</v>
      </c>
      <c r="BO27" t="e">
        <f t="shared" si="10"/>
        <v>#N/A</v>
      </c>
      <c r="BP27" t="e">
        <f t="shared" si="10"/>
        <v>#N/A</v>
      </c>
      <c r="BQ27" t="e">
        <f t="shared" si="10"/>
        <v>#N/A</v>
      </c>
      <c r="BR27" t="e">
        <f t="shared" si="10"/>
        <v>#N/A</v>
      </c>
      <c r="BS27" t="e">
        <f t="shared" si="8"/>
        <v>#N/A</v>
      </c>
      <c r="BT27" t="e">
        <f t="shared" si="8"/>
        <v>#N/A</v>
      </c>
      <c r="BU27" t="e">
        <f t="shared" si="8"/>
        <v>#N/A</v>
      </c>
      <c r="BV27" t="e">
        <f t="shared" si="8"/>
        <v>#N/A</v>
      </c>
      <c r="BW27" t="e">
        <f t="shared" si="8"/>
        <v>#N/A</v>
      </c>
      <c r="BX27" t="e">
        <f t="shared" si="8"/>
        <v>#N/A</v>
      </c>
      <c r="BY27" t="e">
        <f t="shared" si="8"/>
        <v>#N/A</v>
      </c>
      <c r="BZ27" t="e">
        <f t="shared" si="8"/>
        <v>#N/A</v>
      </c>
      <c r="CA27" t="e">
        <f t="shared" si="8"/>
        <v>#N/A</v>
      </c>
      <c r="CB27" t="e">
        <f t="shared" si="8"/>
        <v>#N/A</v>
      </c>
      <c r="CC27" t="e">
        <f t="shared" si="8"/>
        <v>#N/A</v>
      </c>
      <c r="CD27" t="e">
        <f t="shared" si="8"/>
        <v>#N/A</v>
      </c>
      <c r="CE27" t="e">
        <f t="shared" si="8"/>
        <v>#N/A</v>
      </c>
      <c r="CF27" t="e">
        <f t="shared" si="8"/>
        <v>#N/A</v>
      </c>
      <c r="CG27" t="e">
        <f t="shared" si="8"/>
        <v>#N/A</v>
      </c>
      <c r="CH27" t="e">
        <f t="shared" si="6"/>
        <v>#N/A</v>
      </c>
      <c r="CI27" t="e">
        <f t="shared" si="6"/>
        <v>#N/A</v>
      </c>
      <c r="CJ27" t="e">
        <f t="shared" si="6"/>
        <v>#N/A</v>
      </c>
      <c r="CK27" t="e">
        <f t="shared" si="6"/>
        <v>#N/A</v>
      </c>
      <c r="CL27" t="e">
        <f t="shared" si="6"/>
        <v>#N/A</v>
      </c>
      <c r="CM27" t="e">
        <f t="shared" si="6"/>
        <v>#N/A</v>
      </c>
      <c r="CN27" t="e">
        <f t="shared" si="6"/>
        <v>#N/A</v>
      </c>
      <c r="CO27" t="e">
        <f t="shared" si="6"/>
        <v>#N/A</v>
      </c>
      <c r="CP27" t="e">
        <f t="shared" si="6"/>
        <v>#N/A</v>
      </c>
      <c r="CQ27" t="e">
        <f t="shared" si="6"/>
        <v>#N/A</v>
      </c>
      <c r="CR27" t="e">
        <f t="shared" si="6"/>
        <v>#N/A</v>
      </c>
      <c r="CS27" t="e">
        <f t="shared" si="6"/>
        <v>#N/A</v>
      </c>
      <c r="CT27" t="e">
        <f t="shared" si="6"/>
        <v>#N/A</v>
      </c>
      <c r="CU27" t="e">
        <f t="shared" si="6"/>
        <v>#N/A</v>
      </c>
      <c r="CV27" t="e">
        <f t="shared" si="6"/>
        <v>#N/A</v>
      </c>
      <c r="CW27" t="e">
        <f t="shared" si="6"/>
        <v>#N/A</v>
      </c>
      <c r="CX27" t="e">
        <f t="shared" si="9"/>
        <v>#N/A</v>
      </c>
    </row>
    <row r="29" spans="1:102" hidden="1" x14ac:dyDescent="0.55000000000000004">
      <c r="A29" s="45" t="s">
        <v>97</v>
      </c>
      <c r="B29" s="2">
        <v>100</v>
      </c>
    </row>
    <row r="30" spans="1:102" hidden="1" x14ac:dyDescent="0.55000000000000004">
      <c r="A30" s="45" t="s">
        <v>98</v>
      </c>
      <c r="B30" s="2">
        <v>80</v>
      </c>
      <c r="AP30" s="42"/>
    </row>
    <row r="31" spans="1:102" hidden="1" x14ac:dyDescent="0.55000000000000004">
      <c r="A31" s="45" t="s">
        <v>99</v>
      </c>
      <c r="B31" s="2">
        <v>60</v>
      </c>
    </row>
    <row r="32" spans="1:102" hidden="1" x14ac:dyDescent="0.55000000000000004">
      <c r="A32" s="45" t="s">
        <v>100</v>
      </c>
      <c r="B32" s="2">
        <v>40</v>
      </c>
    </row>
    <row r="33" spans="1:5" hidden="1" x14ac:dyDescent="0.55000000000000004">
      <c r="A33" s="45" t="s">
        <v>5</v>
      </c>
      <c r="B33" s="2">
        <v>20</v>
      </c>
    </row>
    <row r="34" spans="1:5" hidden="1" x14ac:dyDescent="0.55000000000000004">
      <c r="A34" s="45" t="s">
        <v>131</v>
      </c>
      <c r="B34" s="2">
        <v>0</v>
      </c>
    </row>
    <row r="35" spans="1:5" x14ac:dyDescent="0.55000000000000004">
      <c r="D35" s="81"/>
      <c r="E35" s="77" t="s">
        <v>102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BJ75"/>
  <sheetViews>
    <sheetView topLeftCell="Q1"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Gesamt!B3</f>
        <v>Aifesehi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Gesamt!C3</f>
        <v>Merit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Vocab!D3</f>
        <v>f</v>
      </c>
      <c r="C5" s="31" t="str">
        <f>Vocab!E3</f>
        <v>d</v>
      </c>
      <c r="D5" s="31" t="str">
        <f>Vocab!F3</f>
        <v>c</v>
      </c>
      <c r="E5" s="31" t="str">
        <f>Vocab!G3</f>
        <v>a</v>
      </c>
      <c r="F5" s="31" t="str">
        <f>Vocab!H3</f>
        <v>d</v>
      </c>
      <c r="G5" s="31" t="str">
        <f>Vocab!I3</f>
        <v>a</v>
      </c>
      <c r="H5" s="31" t="str">
        <f>Vocab!J3</f>
        <v>c</v>
      </c>
      <c r="I5" s="31" t="str">
        <f>Vocab!K3</f>
        <v>f</v>
      </c>
      <c r="J5" s="31" t="str">
        <f>Vocab!L3</f>
        <v>f</v>
      </c>
      <c r="K5" s="31" t="str">
        <f>Vocab!M3</f>
        <v>a</v>
      </c>
      <c r="L5" s="31" t="str">
        <f>Vocab!N3</f>
        <v>f</v>
      </c>
      <c r="M5" s="31" t="str">
        <f>Vocab!O3</f>
        <v>c</v>
      </c>
      <c r="N5" s="31" t="str">
        <f>Vocab!P3</f>
        <v>f</v>
      </c>
      <c r="O5" s="31" t="str">
        <f>Vocab!Q3</f>
        <v>f</v>
      </c>
      <c r="P5" s="31" t="str">
        <f>Vocab!R3</f>
        <v>f</v>
      </c>
      <c r="Q5" s="31" t="str">
        <f>Vocab!S3</f>
        <v>f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1</v>
      </c>
      <c r="D6">
        <f t="shared" si="0"/>
        <v>2</v>
      </c>
      <c r="E6">
        <f t="shared" si="0"/>
        <v>4</v>
      </c>
      <c r="F6">
        <f t="shared" si="0"/>
        <v>1</v>
      </c>
      <c r="G6">
        <f t="shared" si="0"/>
        <v>4</v>
      </c>
      <c r="H6">
        <f t="shared" si="0"/>
        <v>2</v>
      </c>
      <c r="I6">
        <f t="shared" si="0"/>
        <v>0</v>
      </c>
      <c r="J6">
        <f t="shared" si="0"/>
        <v>0</v>
      </c>
      <c r="K6">
        <f t="shared" si="0"/>
        <v>4</v>
      </c>
      <c r="L6">
        <f t="shared" si="0"/>
        <v>0</v>
      </c>
      <c r="M6">
        <f t="shared" si="0"/>
        <v>2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Listening!D3</f>
        <v>0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a</v>
      </c>
      <c r="G20" s="31">
        <f>Listening!I3</f>
        <v>0</v>
      </c>
      <c r="H20" s="31" t="str">
        <f>Listening!J3</f>
        <v>a</v>
      </c>
      <c r="I20" s="31">
        <f>Listening!K3</f>
        <v>0</v>
      </c>
      <c r="J20" s="31">
        <f>Listening!L3</f>
        <v>0</v>
      </c>
      <c r="K20" s="31">
        <f>Listening!M3</f>
        <v>0</v>
      </c>
      <c r="L20" s="31">
        <f>Listening!N3</f>
        <v>0</v>
      </c>
      <c r="M20" s="31">
        <f>Listening!O3</f>
        <v>0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Writing!D3</f>
        <v>b</v>
      </c>
      <c r="C35" s="31" t="str">
        <f>Writing!E3</f>
        <v>b</v>
      </c>
      <c r="D35" s="31" t="str">
        <f>Writing!F3</f>
        <v>c</v>
      </c>
      <c r="E35" s="31">
        <f>Writing!G3</f>
        <v>0</v>
      </c>
      <c r="F35" s="31" t="str">
        <f>Writing!H3</f>
        <v>a</v>
      </c>
      <c r="G35" s="31">
        <f>Writing!I3</f>
        <v>0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>
        <f>Writing!O3</f>
        <v>0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55000000000000004">
      <c r="B36">
        <f>LOOKUP(B35,$BB$4:$BB$9,$BC$4:$BC$9)</f>
        <v>3</v>
      </c>
      <c r="C36">
        <f t="shared" ref="C36" si="2">LOOKUP(C35,$BB$4:$BB$9,$BC$4:$BC$9)</f>
        <v>3</v>
      </c>
      <c r="D36">
        <f t="shared" ref="D36" si="3">LOOKUP(D35,$BB$4:$BB$9,$BC$4:$BC$9)</f>
        <v>2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Reading!D3</f>
        <v>a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f</v>
      </c>
      <c r="G50" s="31" t="str">
        <f>Reading!I3</f>
        <v>f</v>
      </c>
      <c r="H50" s="31">
        <f>Reading!J3</f>
        <v>0</v>
      </c>
      <c r="I50" s="31" t="str">
        <f>Reading!K3</f>
        <v>a</v>
      </c>
      <c r="J50" s="31" t="str">
        <f>Reading!L3</f>
        <v>f</v>
      </c>
      <c r="K50" s="31" t="str">
        <f>Reading!M3</f>
        <v>f</v>
      </c>
      <c r="L50" s="31">
        <f>Reading!N3</f>
        <v>0</v>
      </c>
      <c r="M50" s="31">
        <f>Reading!O3</f>
        <v>0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55000000000000004">
      <c r="B51">
        <f>LOOKUP(B50,$BB$4:$BB$9,$BC$4:$BC$9)</f>
        <v>4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0</v>
      </c>
      <c r="G51">
        <f t="shared" ref="G51" si="53">LOOKUP(G50,$BB$4:$BB$9,$BC$4:$BC$9)</f>
        <v>0</v>
      </c>
      <c r="H51" t="e">
        <f t="shared" ref="H51" si="54">LOOKUP(H50,$BB$4:$BB$9,$BC$4:$BC$9)</f>
        <v>#N/A</v>
      </c>
      <c r="I51">
        <f t="shared" ref="I51" si="55">LOOKUP(I50,$BB$4:$BB$9,$BC$4:$BC$9)</f>
        <v>4</v>
      </c>
      <c r="J51">
        <f t="shared" ref="J51" si="56">LOOKUP(J50,$BB$4:$BB$9,$BC$4:$BC$9)</f>
        <v>0</v>
      </c>
      <c r="K51">
        <f t="shared" ref="K51" si="57">LOOKUP(K50,$BB$4:$BB$9,$BC$4:$BC$9)</f>
        <v>0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[1]Tabelle1!F5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a</v>
      </c>
      <c r="G65" s="31">
        <f>Speaking!I3</f>
        <v>0</v>
      </c>
      <c r="H65" s="31">
        <f>Speaking!J3</f>
        <v>0</v>
      </c>
      <c r="I65" s="31">
        <f>Speaking!K3</f>
        <v>0</v>
      </c>
      <c r="J65" s="31" t="str">
        <f>Speaking!L3</f>
        <v>f</v>
      </c>
      <c r="K65" s="31" t="str">
        <f>Speaking!M3</f>
        <v>f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55000000000000004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4</v>
      </c>
      <c r="G66" t="e">
        <f t="shared" ref="G66" si="100">LOOKUP(G65,$BB$4:$BB$9,$BC$4:$BC$9)</f>
        <v>#N/A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0</v>
      </c>
      <c r="K66">
        <f t="shared" ref="K66" si="104">LOOKUP(K65,$BB$4:$BB$9,$BC$4:$BC$9)</f>
        <v>0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46"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Gesamt!B4</f>
        <v>Druckeschitz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Gesamt!C4</f>
        <v>Selina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Vocab!D4</f>
        <v>f</v>
      </c>
      <c r="C5" s="31" t="str">
        <f>Vocab!E4</f>
        <v>f</v>
      </c>
      <c r="D5" s="31" t="str">
        <f>Vocab!F4</f>
        <v>f</v>
      </c>
      <c r="E5" s="31" t="str">
        <f>Vocab!G4</f>
        <v>c</v>
      </c>
      <c r="F5" s="31" t="str">
        <f>Vocab!H4</f>
        <v>f</v>
      </c>
      <c r="G5" s="31" t="str">
        <f>Vocab!I4</f>
        <v>f</v>
      </c>
      <c r="H5" s="31" t="str">
        <f>Vocab!J4</f>
        <v>d</v>
      </c>
      <c r="I5" s="31" t="str">
        <f>Vocab!K4</f>
        <v>a</v>
      </c>
      <c r="J5" s="31" t="str">
        <f>Vocab!L4</f>
        <v>a</v>
      </c>
      <c r="K5" s="31" t="str">
        <f>Vocab!M4</f>
        <v>a</v>
      </c>
      <c r="L5" s="31" t="str">
        <f>Vocab!N4</f>
        <v>f</v>
      </c>
      <c r="M5" s="31" t="str">
        <f>Vocab!O4</f>
        <v>f</v>
      </c>
      <c r="N5" s="31" t="str">
        <f>Vocab!P4</f>
        <v>f</v>
      </c>
      <c r="O5" s="31" t="str">
        <f>Vocab!Q4</f>
        <v>f</v>
      </c>
      <c r="P5" s="31" t="str">
        <f>Vocab!R4</f>
        <v>f</v>
      </c>
      <c r="Q5" s="31" t="str">
        <f>Vocab!S4</f>
        <v>f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2</v>
      </c>
      <c r="F6">
        <f t="shared" si="0"/>
        <v>0</v>
      </c>
      <c r="G6">
        <f t="shared" si="0"/>
        <v>0</v>
      </c>
      <c r="H6">
        <f t="shared" si="0"/>
        <v>1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  <c r="AY15" t="s">
        <v>146</v>
      </c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Listening!D4</f>
        <v>0</v>
      </c>
      <c r="C20" s="31">
        <f>Listening!E4</f>
        <v>0</v>
      </c>
      <c r="D20" s="31">
        <f>Listening!F4</f>
        <v>0</v>
      </c>
      <c r="E20" s="31">
        <f>Listening!G4</f>
        <v>0</v>
      </c>
      <c r="F20" s="31" t="str">
        <f>Listening!H4</f>
        <v>f</v>
      </c>
      <c r="G20" s="31">
        <f>Listening!I4</f>
        <v>0</v>
      </c>
      <c r="H20" s="31" t="str">
        <f>Listening!J4</f>
        <v>b</v>
      </c>
      <c r="I20" s="31">
        <f>Listening!K4</f>
        <v>0</v>
      </c>
      <c r="J20" s="31">
        <f>Listening!L4</f>
        <v>0</v>
      </c>
      <c r="K20" s="31">
        <f>Listening!M4</f>
        <v>0</v>
      </c>
      <c r="L20" s="31">
        <f>Listening!N4</f>
        <v>0</v>
      </c>
      <c r="M20" s="31">
        <f>Listening!O4</f>
        <v>0</v>
      </c>
      <c r="N20" s="31" t="str">
        <f>Listening!P4</f>
        <v>f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3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Writing!D4</f>
        <v>f</v>
      </c>
      <c r="C35" s="31" t="str">
        <f>Writing!E4</f>
        <v>e</v>
      </c>
      <c r="D35" s="31" t="str">
        <f>Writing!F4</f>
        <v>b</v>
      </c>
      <c r="E35" s="31">
        <f>Writing!G4</f>
        <v>0</v>
      </c>
      <c r="F35" s="31" t="str">
        <f>Writing!H4</f>
        <v>f</v>
      </c>
      <c r="G35" s="31">
        <f>Writing!I4</f>
        <v>0</v>
      </c>
      <c r="H35" s="31">
        <f>Writing!J4</f>
        <v>0</v>
      </c>
      <c r="I35" s="31">
        <f>Writing!K4</f>
        <v>0</v>
      </c>
      <c r="J35" s="31">
        <f>Writing!L4</f>
        <v>0</v>
      </c>
      <c r="K35" s="31">
        <f>Writing!M4</f>
        <v>0</v>
      </c>
      <c r="L35" s="31">
        <f>Writing!N4</f>
        <v>0</v>
      </c>
      <c r="M35" s="31">
        <f>Writing!O4</f>
        <v>0</v>
      </c>
      <c r="N35" s="31" t="str">
        <f>Writing!P4</f>
        <v>f</v>
      </c>
      <c r="O35" s="31">
        <f>Writing!Q4</f>
        <v>0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55000000000000004">
      <c r="B36">
        <f>LOOKUP(B35,$BB$4:$BB$9,$BC$4:$BC$9)</f>
        <v>0</v>
      </c>
      <c r="C36">
        <f t="shared" ref="C36:AW36" si="2">LOOKUP(C35,$BB$4:$BB$9,$BC$4:$BC$9)</f>
        <v>0</v>
      </c>
      <c r="D36">
        <f t="shared" si="2"/>
        <v>3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Reading!D4</f>
        <v>f</v>
      </c>
      <c r="C50" s="31">
        <f>Reading!E4</f>
        <v>0</v>
      </c>
      <c r="D50" s="31">
        <f>Reading!F4</f>
        <v>0</v>
      </c>
      <c r="E50" s="31">
        <f>Reading!G4</f>
        <v>0</v>
      </c>
      <c r="F50" s="31" t="str">
        <f>Reading!H4</f>
        <v>f</v>
      </c>
      <c r="G50" s="31" t="str">
        <f>Reading!I4</f>
        <v>f</v>
      </c>
      <c r="H50" s="31">
        <f>Reading!J4</f>
        <v>0</v>
      </c>
      <c r="I50" s="31" t="str">
        <f>Reading!K4</f>
        <v>b</v>
      </c>
      <c r="J50" s="31" t="str">
        <f>Reading!L4</f>
        <v>f</v>
      </c>
      <c r="K50" s="31" t="str">
        <f>Reading!M4</f>
        <v>f</v>
      </c>
      <c r="L50" s="31">
        <f>Reading!N4</f>
        <v>0</v>
      </c>
      <c r="M50" s="31">
        <f>Reading!O4</f>
        <v>0</v>
      </c>
      <c r="N50" s="31" t="str">
        <f>Reading!P4</f>
        <v>c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[1]Tabelle1!F6</f>
        <v>nicht da</v>
      </c>
      <c r="C65" s="31">
        <f>Speaking!E4</f>
        <v>0</v>
      </c>
      <c r="D65" s="31">
        <f>Speaking!F4</f>
        <v>0</v>
      </c>
      <c r="E65" s="31">
        <f>Speaking!G4</f>
        <v>0</v>
      </c>
      <c r="F65" s="31" t="str">
        <f>Speaking!H4</f>
        <v xml:space="preserve">f </v>
      </c>
      <c r="G65" s="31">
        <f>Speaking!I4</f>
        <v>0</v>
      </c>
      <c r="H65" s="31">
        <f>Speaking!J4</f>
        <v>0</v>
      </c>
      <c r="I65" s="31">
        <f>Speaking!K4</f>
        <v>0</v>
      </c>
      <c r="J65" s="31" t="str">
        <f>Speaking!L4</f>
        <v>f</v>
      </c>
      <c r="K65" s="31" t="str">
        <f>Speaking!M4</f>
        <v>f</v>
      </c>
      <c r="L65" s="31">
        <f>Speaking!N4</f>
        <v>0</v>
      </c>
      <c r="M65" s="31">
        <f>Speaking!O4</f>
        <v>0</v>
      </c>
      <c r="N65" s="31">
        <f>Speaking!P4</f>
        <v>0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Gesamt!B5</f>
        <v>Friedl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Gesamt!C5</f>
        <v>Laura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Vocab!D5</f>
        <v>f</v>
      </c>
      <c r="C5" s="31" t="str">
        <f>Vocab!E5</f>
        <v>f</v>
      </c>
      <c r="D5" s="31" t="str">
        <f>Vocab!F5</f>
        <v>f</v>
      </c>
      <c r="E5" s="31" t="str">
        <f>Vocab!G5</f>
        <v>f</v>
      </c>
      <c r="F5" s="31" t="str">
        <f>Vocab!H5</f>
        <v>f</v>
      </c>
      <c r="G5" s="31" t="str">
        <f>Vocab!I5</f>
        <v>f</v>
      </c>
      <c r="H5" s="31" t="str">
        <f>Vocab!J5</f>
        <v>f</v>
      </c>
      <c r="I5" s="31" t="str">
        <f>Vocab!K5</f>
        <v>f</v>
      </c>
      <c r="J5" s="31" t="str">
        <f>Vocab!L5</f>
        <v>f</v>
      </c>
      <c r="K5" s="31" t="str">
        <f>Vocab!M5</f>
        <v>f</v>
      </c>
      <c r="L5" s="31" t="str">
        <f>Vocab!N5</f>
        <v>f</v>
      </c>
      <c r="M5" s="31" t="str">
        <f>Vocab!O5</f>
        <v>f</v>
      </c>
      <c r="N5" s="31" t="str">
        <f>Vocab!P5</f>
        <v>f</v>
      </c>
      <c r="O5" s="31" t="str">
        <f>Vocab!Q5</f>
        <v>f</v>
      </c>
      <c r="P5" s="31" t="str">
        <f>Vocab!R5</f>
        <v>f</v>
      </c>
      <c r="Q5" s="31" t="str">
        <f>Vocab!S5</f>
        <v>f</v>
      </c>
      <c r="R5" s="31">
        <f>Vocab!T5</f>
        <v>0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Listening!D5</f>
        <v>0</v>
      </c>
      <c r="C20" s="31">
        <f>Listening!E5</f>
        <v>0</v>
      </c>
      <c r="D20" s="31">
        <f>Listening!F5</f>
        <v>0</v>
      </c>
      <c r="E20" s="31">
        <f>Listening!G5</f>
        <v>0</v>
      </c>
      <c r="F20" s="31" t="str">
        <f>Listening!H5</f>
        <v>b</v>
      </c>
      <c r="G20" s="31">
        <f>Listening!I5</f>
        <v>0</v>
      </c>
      <c r="H20" s="31" t="str">
        <f>Listening!J5</f>
        <v>a</v>
      </c>
      <c r="I20" s="31">
        <f>Listening!K5</f>
        <v>0</v>
      </c>
      <c r="J20" s="31">
        <f>Listening!L5</f>
        <v>0</v>
      </c>
      <c r="K20" s="31">
        <f>Listening!M5</f>
        <v>0</v>
      </c>
      <c r="L20" s="31">
        <f>Listening!N5</f>
        <v>0</v>
      </c>
      <c r="M20" s="31">
        <f>Listening!O5</f>
        <v>0</v>
      </c>
      <c r="N20" s="31">
        <f>Listening!P5</f>
        <v>0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Writing!D5</f>
        <v>b</v>
      </c>
      <c r="C35" s="31" t="str">
        <f>Writing!E5</f>
        <v>e</v>
      </c>
      <c r="D35" s="31">
        <f>Writing!F5</f>
        <v>0</v>
      </c>
      <c r="E35" s="31">
        <f>Writing!G5</f>
        <v>0</v>
      </c>
      <c r="F35" s="31" t="str">
        <f>Writing!H5</f>
        <v>d</v>
      </c>
      <c r="G35" s="31">
        <f>Writing!I5</f>
        <v>0</v>
      </c>
      <c r="H35" s="31">
        <f>Writing!J5</f>
        <v>0</v>
      </c>
      <c r="I35" s="31">
        <f>Writing!K5</f>
        <v>0</v>
      </c>
      <c r="J35" s="31">
        <f>Writing!L5</f>
        <v>0</v>
      </c>
      <c r="K35" s="31">
        <f>Writing!M5</f>
        <v>0</v>
      </c>
      <c r="L35" s="31">
        <f>Writing!N5</f>
        <v>0</v>
      </c>
      <c r="M35" s="31">
        <f>Writing!O5</f>
        <v>0</v>
      </c>
      <c r="N35" s="31">
        <f>Writing!P5</f>
        <v>0</v>
      </c>
      <c r="O35" s="31">
        <f>Writing!Q5</f>
        <v>0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0</v>
      </c>
      <c r="D36" t="e">
        <f t="shared" si="2"/>
        <v>#N/A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Reading!D5</f>
        <v>a</v>
      </c>
      <c r="C50" s="31">
        <f>Reading!E5</f>
        <v>0</v>
      </c>
      <c r="D50" s="31">
        <f>Reading!F5</f>
        <v>0</v>
      </c>
      <c r="E50" s="31">
        <f>Reading!G5</f>
        <v>0</v>
      </c>
      <c r="F50" s="31" t="str">
        <f>Reading!H5</f>
        <v>f</v>
      </c>
      <c r="G50" s="31" t="str">
        <f>Reading!I5</f>
        <v>f</v>
      </c>
      <c r="H50" s="31">
        <f>Reading!J5</f>
        <v>0</v>
      </c>
      <c r="I50" s="31" t="str">
        <f>Reading!K5</f>
        <v>a</v>
      </c>
      <c r="J50" s="31" t="str">
        <f>Reading!L5</f>
        <v>b</v>
      </c>
      <c r="K50" s="31" t="str">
        <f>Reading!M5</f>
        <v>f</v>
      </c>
      <c r="L50" s="31">
        <f>Reading!N5</f>
        <v>0</v>
      </c>
      <c r="M50" s="31">
        <f>Reading!O5</f>
        <v>0</v>
      </c>
      <c r="N50" s="31">
        <f>Reading!P5</f>
        <v>0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3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[1]Tabelle1!F7</f>
        <v>nicht da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 xml:space="preserve">f </v>
      </c>
      <c r="G65" s="31">
        <f>Speaking!I5</f>
        <v>0</v>
      </c>
      <c r="H65" s="31">
        <f>Speaking!J5</f>
        <v>0</v>
      </c>
      <c r="I65" s="31">
        <f>Speaking!K5</f>
        <v>0</v>
      </c>
      <c r="J65" s="31" t="str">
        <f>Speaking!L5</f>
        <v>f</v>
      </c>
      <c r="K65" s="31" t="str">
        <f>Speaking!M5</f>
        <v>f</v>
      </c>
      <c r="L65" s="31">
        <f>Speaking!N5</f>
        <v>0</v>
      </c>
      <c r="M65" s="31">
        <f>Speaking!O5</f>
        <v>0</v>
      </c>
      <c r="N65" s="31">
        <f>Speaking!P5</f>
        <v>0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88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Gesamt!B6</f>
        <v>Froschauer-Wieser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Gesamt!C6</f>
        <v>Clemens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Vocab!D6</f>
        <v>f</v>
      </c>
      <c r="C5" s="31" t="str">
        <f>Vocab!E6</f>
        <v>d</v>
      </c>
      <c r="D5" s="31" t="str">
        <f>Vocab!F6</f>
        <v>f</v>
      </c>
      <c r="E5" s="31" t="str">
        <f>Vocab!G6</f>
        <v>c</v>
      </c>
      <c r="F5" s="31" t="str">
        <f>Vocab!H6</f>
        <v>f</v>
      </c>
      <c r="G5" s="31" t="str">
        <f>Vocab!I6</f>
        <v>f</v>
      </c>
      <c r="H5" s="31" t="str">
        <f>Vocab!J6</f>
        <v>f</v>
      </c>
      <c r="I5" s="31" t="str">
        <f>Vocab!K6</f>
        <v>f</v>
      </c>
      <c r="J5" s="31" t="str">
        <f>Vocab!L6</f>
        <v>f</v>
      </c>
      <c r="K5" s="31" t="str">
        <f>Vocab!M6</f>
        <v>f</v>
      </c>
      <c r="L5" s="31" t="str">
        <f>Vocab!N6</f>
        <v>a</v>
      </c>
      <c r="M5" s="31" t="str">
        <f>Vocab!O6</f>
        <v>f</v>
      </c>
      <c r="N5" s="31" t="str">
        <f>Vocab!P6</f>
        <v>f</v>
      </c>
      <c r="O5" s="31" t="str">
        <f>Vocab!Q6</f>
        <v>f</v>
      </c>
      <c r="P5" s="31" t="str">
        <f>Vocab!R6</f>
        <v>f</v>
      </c>
      <c r="Q5" s="31" t="str">
        <f>Vocab!S6</f>
        <v>f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1</v>
      </c>
      <c r="D6">
        <f t="shared" si="0"/>
        <v>0</v>
      </c>
      <c r="E6">
        <f t="shared" si="0"/>
        <v>2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4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Listening!D6</f>
        <v>0</v>
      </c>
      <c r="C20" s="31">
        <f>Listening!E6</f>
        <v>0</v>
      </c>
      <c r="D20" s="31">
        <f>Listening!F6</f>
        <v>0</v>
      </c>
      <c r="E20" s="31">
        <f>Listening!G6</f>
        <v>0</v>
      </c>
      <c r="F20" s="31" t="str">
        <f>Listening!H6</f>
        <v>a</v>
      </c>
      <c r="G20" s="31">
        <f>Listening!I6</f>
        <v>0</v>
      </c>
      <c r="H20" s="31" t="str">
        <f>Listening!J6</f>
        <v>a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 t="str">
        <f>Listening!P6</f>
        <v>b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Writing!D6</f>
        <v>b</v>
      </c>
      <c r="C35" s="31" t="str">
        <f>Writing!E6</f>
        <v>c</v>
      </c>
      <c r="D35" s="31" t="str">
        <f>Writing!F6</f>
        <v xml:space="preserve"> </v>
      </c>
      <c r="E35" s="31">
        <f>Writing!G6</f>
        <v>0</v>
      </c>
      <c r="F35" s="31" t="str">
        <f>Writing!H6</f>
        <v>a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 t="str">
        <f>Writing!P6</f>
        <v>b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2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Reading!D6</f>
        <v>b</v>
      </c>
      <c r="C50" s="31">
        <f>Reading!E6</f>
        <v>0</v>
      </c>
      <c r="D50" s="31">
        <f>Reading!F6</f>
        <v>0</v>
      </c>
      <c r="E50" s="31">
        <f>Reading!G6</f>
        <v>0</v>
      </c>
      <c r="F50" s="31" t="str">
        <f>Reading!H6</f>
        <v>b</v>
      </c>
      <c r="G50" s="31" t="str">
        <f>Reading!I6</f>
        <v>a</v>
      </c>
      <c r="H50" s="31">
        <f>Reading!J6</f>
        <v>0</v>
      </c>
      <c r="I50" s="31" t="str">
        <f>Reading!K6</f>
        <v>b</v>
      </c>
      <c r="J50" s="31" t="str">
        <f>Reading!L6</f>
        <v>c</v>
      </c>
      <c r="K50" s="31" t="str">
        <f>Reading!M6</f>
        <v>f</v>
      </c>
      <c r="L50" s="31">
        <f>Reading!N6</f>
        <v>0</v>
      </c>
      <c r="M50" s="31">
        <f>Reading!O6</f>
        <v>0</v>
      </c>
      <c r="N50" s="31" t="str">
        <f>Reading!P6</f>
        <v>b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55000000000000004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>
        <f t="shared" si="3"/>
        <v>4</v>
      </c>
      <c r="H51" t="e">
        <f t="shared" si="3"/>
        <v>#N/A</v>
      </c>
      <c r="I51">
        <f t="shared" si="3"/>
        <v>3</v>
      </c>
      <c r="J51">
        <f t="shared" si="3"/>
        <v>2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[1]Tabelle1!F8</f>
        <v>a</v>
      </c>
      <c r="C65" s="31">
        <f>Speaking!E6</f>
        <v>0</v>
      </c>
      <c r="D65" s="31">
        <f>Speaking!F6</f>
        <v>0</v>
      </c>
      <c r="E65" s="31">
        <f>Speaking!G6</f>
        <v>0</v>
      </c>
      <c r="F65" s="31" t="str">
        <f>Speaking!H6</f>
        <v xml:space="preserve">f </v>
      </c>
      <c r="G65" s="31">
        <f>Speaking!I6</f>
        <v>0</v>
      </c>
      <c r="H65" s="31">
        <f>Speaking!J6</f>
        <v>0</v>
      </c>
      <c r="I65" s="31">
        <f>Speaking!K6</f>
        <v>0</v>
      </c>
      <c r="J65" s="31" t="str">
        <f>Speaking!L6</f>
        <v>f</v>
      </c>
      <c r="K65" s="31" t="str">
        <f>Speaking!M6</f>
        <v>f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Gesamt!B7</f>
        <v>Gajewka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Gesamt!C7</f>
        <v>Sonja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Vocab!D7</f>
        <v>f</v>
      </c>
      <c r="C5" s="31" t="str">
        <f>Vocab!E7</f>
        <v>b</v>
      </c>
      <c r="D5" s="31" t="str">
        <f>Vocab!F7</f>
        <v>c</v>
      </c>
      <c r="E5" s="31" t="str">
        <f>Vocab!G7</f>
        <v>f</v>
      </c>
      <c r="F5" s="31" t="str">
        <f>Vocab!H7</f>
        <v>f</v>
      </c>
      <c r="G5" s="31" t="str">
        <f>Vocab!I7</f>
        <v>f</v>
      </c>
      <c r="H5" s="31" t="str">
        <f>Vocab!J7</f>
        <v>c</v>
      </c>
      <c r="I5" s="31" t="str">
        <f>Vocab!K7</f>
        <v>f</v>
      </c>
      <c r="J5" s="31" t="str">
        <f>Vocab!L7</f>
        <v>f</v>
      </c>
      <c r="K5" s="31" t="str">
        <f>Vocab!M7</f>
        <v>f</v>
      </c>
      <c r="L5" s="31" t="str">
        <f>Vocab!N7</f>
        <v>b</v>
      </c>
      <c r="M5" s="31" t="str">
        <f>Vocab!O7</f>
        <v>f</v>
      </c>
      <c r="N5" s="31" t="str">
        <f>Vocab!P7</f>
        <v>f</v>
      </c>
      <c r="O5" s="31" t="str">
        <f>Vocab!Q7</f>
        <v>f</v>
      </c>
      <c r="P5" s="31" t="str">
        <f>Vocab!R7</f>
        <v>f</v>
      </c>
      <c r="Q5" s="31" t="str">
        <f>Vocab!S7</f>
        <v>f</v>
      </c>
      <c r="R5" s="31">
        <f>Vocab!T7</f>
        <v>0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2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2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Listening!D7</f>
        <v>0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e</v>
      </c>
      <c r="G20" s="31">
        <f>Listening!I7</f>
        <v>0</v>
      </c>
      <c r="H20" s="31" t="str">
        <f>Listening!J7</f>
        <v>c</v>
      </c>
      <c r="I20" s="31">
        <f>Listening!K7</f>
        <v>0</v>
      </c>
      <c r="J20" s="31">
        <f>Listening!L7</f>
        <v>0</v>
      </c>
      <c r="K20" s="31">
        <f>Listening!M7</f>
        <v>0</v>
      </c>
      <c r="L20" s="31">
        <f>Listening!N7</f>
        <v>0</v>
      </c>
      <c r="M20" s="31">
        <f>Listening!O7</f>
        <v>0</v>
      </c>
      <c r="N20" s="31" t="str">
        <f>Listening!P7</f>
        <v>e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>
        <f>Listening!T7</f>
        <v>0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Writing!D7</f>
        <v>b</v>
      </c>
      <c r="C35" s="31" t="str">
        <f>Writing!E7</f>
        <v>a</v>
      </c>
      <c r="D35" s="31" t="str">
        <f>Writing!F7</f>
        <v>d</v>
      </c>
      <c r="E35" s="31">
        <f>Writing!G7</f>
        <v>0</v>
      </c>
      <c r="F35" s="31" t="str">
        <f>Writing!H7</f>
        <v>b</v>
      </c>
      <c r="G35" s="31">
        <f>Writing!I7</f>
        <v>0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>
        <f>Writing!O7</f>
        <v>0</v>
      </c>
      <c r="N35" s="31" t="str">
        <f>Writing!P7</f>
        <v>e</v>
      </c>
      <c r="O35" s="31">
        <f>Writing!Q7</f>
        <v>0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1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Reading!D7</f>
        <v>f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f</v>
      </c>
      <c r="G50" s="31" t="str">
        <f>Reading!I7</f>
        <v>f</v>
      </c>
      <c r="H50" s="31">
        <f>Reading!J7</f>
        <v>0</v>
      </c>
      <c r="I50" s="31" t="str">
        <f>Reading!K7</f>
        <v>b</v>
      </c>
      <c r="J50" s="31" t="str">
        <f>Reading!L7</f>
        <v>f</v>
      </c>
      <c r="K50" s="31" t="str">
        <f>Reading!M7</f>
        <v>f</v>
      </c>
      <c r="L50" s="31">
        <f>Reading!N7</f>
        <v>0</v>
      </c>
      <c r="M50" s="31">
        <f>Reading!O7</f>
        <v>0</v>
      </c>
      <c r="N50" s="31" t="str">
        <f>Reading!P7</f>
        <v>c</v>
      </c>
      <c r="O50" s="31">
        <f>Reading!Q7</f>
        <v>0</v>
      </c>
      <c r="P50" s="31">
        <f>Reading!R7</f>
        <v>0</v>
      </c>
      <c r="Q50" s="31">
        <f>Reading!S7</f>
        <v>0</v>
      </c>
      <c r="R50" s="31">
        <f>Reading!T7</f>
        <v>0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[1]Tabelle1!F9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 xml:space="preserve">f </v>
      </c>
      <c r="G65" s="31">
        <f>Speaking!I7</f>
        <v>0</v>
      </c>
      <c r="H65" s="31">
        <f>Speaking!J7</f>
        <v>0</v>
      </c>
      <c r="I65" s="31">
        <f>Speaking!K7</f>
        <v>0</v>
      </c>
      <c r="J65" s="31" t="str">
        <f>Speaking!L7</f>
        <v>f</v>
      </c>
      <c r="K65" s="31" t="str">
        <f>Speaking!M7</f>
        <v>f</v>
      </c>
      <c r="L65" s="31">
        <f>Speaking!N7</f>
        <v>0</v>
      </c>
      <c r="M65" s="31">
        <f>Speaking!O7</f>
        <v>0</v>
      </c>
      <c r="N65" s="31">
        <f>Speaking!P7</f>
        <v>0</v>
      </c>
      <c r="O65" s="31">
        <f>Speaking!Q7</f>
        <v>0</v>
      </c>
      <c r="P65" s="31">
        <f>Speaking!R7</f>
        <v>0</v>
      </c>
      <c r="Q65" s="31">
        <f>Speaking!S7</f>
        <v>0</v>
      </c>
      <c r="R65" s="31">
        <f>Speaking!T7</f>
        <v>0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Gesamt!B8</f>
        <v>Gratz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Gesamt!C8</f>
        <v>Katharina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Vocab!D8</f>
        <v>f</v>
      </c>
      <c r="C5" s="31" t="str">
        <f>Vocab!E8</f>
        <v>f</v>
      </c>
      <c r="D5" s="31" t="str">
        <f>Vocab!F8</f>
        <v>d</v>
      </c>
      <c r="E5" s="31" t="str">
        <f>Vocab!G8</f>
        <v>a</v>
      </c>
      <c r="F5" s="31" t="str">
        <f>Vocab!H8</f>
        <v>f</v>
      </c>
      <c r="G5" s="31" t="str">
        <f>Vocab!I8</f>
        <v>f</v>
      </c>
      <c r="H5" s="31" t="str">
        <f>Vocab!J8</f>
        <v>a</v>
      </c>
      <c r="I5" s="31" t="str">
        <f>Vocab!K8</f>
        <v>a</v>
      </c>
      <c r="J5" s="31" t="str">
        <f>Vocab!L8</f>
        <v>a</v>
      </c>
      <c r="K5" s="31" t="str">
        <f>Vocab!M8</f>
        <v>b</v>
      </c>
      <c r="L5" s="31" t="str">
        <f>Vocab!N8</f>
        <v>f</v>
      </c>
      <c r="M5" s="31" t="str">
        <f>Vocab!O8</f>
        <v>f</v>
      </c>
      <c r="N5" s="31" t="str">
        <f>Vocab!P8</f>
        <v>f</v>
      </c>
      <c r="O5" s="31" t="str">
        <f>Vocab!Q8</f>
        <v>f</v>
      </c>
      <c r="P5" s="31" t="str">
        <f>Vocab!R8</f>
        <v>f</v>
      </c>
      <c r="Q5" s="31" t="str">
        <f>Vocab!S8</f>
        <v>a</v>
      </c>
      <c r="R5" s="31">
        <f>Vocab!T8</f>
        <v>0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1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3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Listening!D8</f>
        <v>0</v>
      </c>
      <c r="C20" s="31">
        <f>Listening!E8</f>
        <v>0</v>
      </c>
      <c r="D20" s="31">
        <f>Listening!F8</f>
        <v>0</v>
      </c>
      <c r="E20" s="31">
        <f>Listening!G8</f>
        <v>0</v>
      </c>
      <c r="F20" s="31" t="str">
        <f>Listening!H8</f>
        <v>f</v>
      </c>
      <c r="G20" s="31">
        <f>Listening!I8</f>
        <v>0</v>
      </c>
      <c r="H20" s="31" t="str">
        <f>Listening!J8</f>
        <v>b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>
        <f>Listening!O8</f>
        <v>0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3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Writing!D8</f>
        <v>d</v>
      </c>
      <c r="C35" s="31" t="str">
        <f>Writing!E8</f>
        <v>a</v>
      </c>
      <c r="D35" s="31" t="str">
        <f>Writing!F8</f>
        <v>f</v>
      </c>
      <c r="E35" s="31">
        <f>Writing!G8</f>
        <v>0</v>
      </c>
      <c r="F35" s="31" t="str">
        <f>Writing!H8</f>
        <v>d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>
        <f>Writing!O8</f>
        <v>0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55000000000000004">
      <c r="B36">
        <f>LOOKUP(B35,$BB$4:$BB$9,$BC$4:$BC$9)</f>
        <v>1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Reading!D8</f>
        <v>d</v>
      </c>
      <c r="C50" s="31">
        <f>Reading!E8</f>
        <v>0</v>
      </c>
      <c r="D50" s="31">
        <f>Reading!F8</f>
        <v>0</v>
      </c>
      <c r="E50" s="31">
        <f>Reading!G8</f>
        <v>0</v>
      </c>
      <c r="F50" s="31" t="str">
        <f>Reading!H8</f>
        <v>f</v>
      </c>
      <c r="G50" s="31" t="str">
        <f>Reading!I8</f>
        <v>f</v>
      </c>
      <c r="H50" s="31">
        <f>Reading!J8</f>
        <v>0</v>
      </c>
      <c r="I50" s="31" t="str">
        <f>Reading!K8</f>
        <v>e</v>
      </c>
      <c r="J50" s="31" t="str">
        <f>Reading!L8</f>
        <v>f</v>
      </c>
      <c r="K50" s="31" t="str">
        <f>Reading!M8</f>
        <v>f</v>
      </c>
      <c r="L50" s="31">
        <f>Reading!N8</f>
        <v>0</v>
      </c>
      <c r="M50" s="31">
        <f>Reading!O8</f>
        <v>0</v>
      </c>
      <c r="N50" s="31" t="str">
        <f>Reading!P8</f>
        <v>b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55000000000000004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0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[1]Tabelle1!F10</f>
        <v>b</v>
      </c>
      <c r="C65" s="31">
        <f>Speaking!E8</f>
        <v>0</v>
      </c>
      <c r="D65" s="31">
        <f>Speaking!F8</f>
        <v>0</v>
      </c>
      <c r="E65" s="31">
        <f>Speaking!G8</f>
        <v>0</v>
      </c>
      <c r="F65" s="31" t="str">
        <f>Speaking!H8</f>
        <v xml:space="preserve">f </v>
      </c>
      <c r="G65" s="31">
        <f>Speaking!I8</f>
        <v>0</v>
      </c>
      <c r="H65" s="31">
        <f>Speaking!J8</f>
        <v>0</v>
      </c>
      <c r="I65" s="31">
        <f>Speaking!K8</f>
        <v>0</v>
      </c>
      <c r="J65" s="31" t="str">
        <f>Speaking!L8</f>
        <v>f</v>
      </c>
      <c r="K65" s="31" t="str">
        <f>Speaking!M8</f>
        <v>f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55000000000000004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Gesamt!B9</f>
        <v>Graze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Gesamt!C9</f>
        <v>Ennio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Vocab!D9</f>
        <v>f</v>
      </c>
      <c r="C5" s="31" t="str">
        <f>Vocab!E9</f>
        <v>c</v>
      </c>
      <c r="D5" s="31" t="str">
        <f>Vocab!F9</f>
        <v>f</v>
      </c>
      <c r="E5" s="31" t="str">
        <f>Vocab!G9</f>
        <v>a</v>
      </c>
      <c r="F5" s="31" t="str">
        <f>Vocab!H9</f>
        <v>a</v>
      </c>
      <c r="G5" s="31" t="str">
        <f>Vocab!I9</f>
        <v>a</v>
      </c>
      <c r="H5" s="31" t="str">
        <f>Vocab!J9</f>
        <v>a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f</v>
      </c>
      <c r="M5" s="31" t="str">
        <f>Vocab!O9</f>
        <v>f</v>
      </c>
      <c r="N5" s="31" t="str">
        <f>Vocab!P9</f>
        <v>f</v>
      </c>
      <c r="O5" s="31" t="str">
        <f>Vocab!Q9</f>
        <v>f</v>
      </c>
      <c r="P5" s="31" t="str">
        <f>Vocab!R9</f>
        <v>f</v>
      </c>
      <c r="Q5" s="31" t="str">
        <f>Vocab!S9</f>
        <v>f</v>
      </c>
      <c r="R5" s="31">
        <f>Vocab!T9</f>
        <v>0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2</v>
      </c>
      <c r="D6">
        <f t="shared" si="0"/>
        <v>0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Listening!D9</f>
        <v>0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b</v>
      </c>
      <c r="G20" s="31">
        <f>Listening!I9</f>
        <v>0</v>
      </c>
      <c r="H20" s="31" t="str">
        <f>Listening!J9</f>
        <v>a</v>
      </c>
      <c r="I20" s="31">
        <f>Listening!K9</f>
        <v>0</v>
      </c>
      <c r="J20" s="31">
        <f>Listening!L9</f>
        <v>0</v>
      </c>
      <c r="K20" s="31">
        <f>Listening!M9</f>
        <v>0</v>
      </c>
      <c r="L20" s="31">
        <f>Listening!N9</f>
        <v>0</v>
      </c>
      <c r="M20" s="31">
        <f>Listening!O9</f>
        <v>0</v>
      </c>
      <c r="N20" s="31">
        <f>Listening!P9</f>
        <v>0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>
        <f>Listening!T9</f>
        <v>0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Writing!D9</f>
        <v>b</v>
      </c>
      <c r="C35" s="31" t="str">
        <f>Writing!E9</f>
        <v>a</v>
      </c>
      <c r="D35" s="31" t="str">
        <f>Writing!F9</f>
        <v>a</v>
      </c>
      <c r="E35" s="31">
        <f>Writing!G9</f>
        <v>0</v>
      </c>
      <c r="F35" s="31" t="str">
        <f>Writing!H9</f>
        <v>a</v>
      </c>
      <c r="G35" s="31">
        <f>Writing!I9</f>
        <v>0</v>
      </c>
      <c r="H35" s="31">
        <f>Writing!J9</f>
        <v>0</v>
      </c>
      <c r="I35" s="31">
        <f>Writing!K9</f>
        <v>0</v>
      </c>
      <c r="J35" s="31">
        <f>Writing!L9</f>
        <v>0</v>
      </c>
      <c r="K35" s="31">
        <f>Writing!M9</f>
        <v>0</v>
      </c>
      <c r="L35" s="31">
        <f>Writing!N9</f>
        <v>0</v>
      </c>
      <c r="M35" s="31">
        <f>Writing!O9</f>
        <v>0</v>
      </c>
      <c r="N35" s="31">
        <f>Writing!P9</f>
        <v>0</v>
      </c>
      <c r="O35" s="31">
        <f>Writing!Q9</f>
        <v>0</v>
      </c>
      <c r="P35" s="31">
        <f>Writing!R9</f>
        <v>0</v>
      </c>
      <c r="Q35" s="31">
        <f>Writing!S9</f>
        <v>0</v>
      </c>
      <c r="R35" s="31">
        <f>Writing!T9</f>
        <v>0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4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f</v>
      </c>
      <c r="G50" s="31" t="str">
        <f>Reading!I9</f>
        <v>f</v>
      </c>
      <c r="H50" s="31">
        <f>Reading!J9</f>
        <v>0</v>
      </c>
      <c r="I50" s="31" t="str">
        <f>Reading!K9</f>
        <v>a</v>
      </c>
      <c r="J50" s="31" t="str">
        <f>Reading!L9</f>
        <v>f</v>
      </c>
      <c r="K50" s="31" t="str">
        <f>Reading!M9</f>
        <v>f</v>
      </c>
      <c r="L50" s="31">
        <f>Reading!N9</f>
        <v>0</v>
      </c>
      <c r="M50" s="31">
        <f>Reading!O9</f>
        <v>0</v>
      </c>
      <c r="N50" s="31">
        <f>Reading!P9</f>
        <v>0</v>
      </c>
      <c r="O50" s="31">
        <f>Reading!Q9</f>
        <v>0</v>
      </c>
      <c r="P50" s="31">
        <f>Reading!R9</f>
        <v>0</v>
      </c>
      <c r="Q50" s="31">
        <f>Reading!S9</f>
        <v>0</v>
      </c>
      <c r="R50" s="31">
        <f>Reading!T9</f>
        <v>0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[1]Tabelle1!F11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b</v>
      </c>
      <c r="G65" s="31">
        <f>Speaking!I9</f>
        <v>0</v>
      </c>
      <c r="H65" s="31">
        <f>Speaking!J9</f>
        <v>0</v>
      </c>
      <c r="I65" s="31">
        <f>Speaking!K9</f>
        <v>0</v>
      </c>
      <c r="J65" s="31" t="str">
        <f>Speaking!L9</f>
        <v>f</v>
      </c>
      <c r="K65" s="31" t="str">
        <f>Speaking!M9</f>
        <v>f</v>
      </c>
      <c r="L65" s="31">
        <f>Speaking!N9</f>
        <v>0</v>
      </c>
      <c r="M65" s="31">
        <f>Speaking!O9</f>
        <v>0</v>
      </c>
      <c r="N65" s="31">
        <f>Speaking!P9</f>
        <v>0</v>
      </c>
      <c r="O65" s="31">
        <f>Speaking!Q9</f>
        <v>0</v>
      </c>
      <c r="P65" s="31">
        <f>Speaking!R9</f>
        <v>0</v>
      </c>
      <c r="Q65" s="31">
        <f>Speaking!S9</f>
        <v>0</v>
      </c>
      <c r="R65" s="31">
        <f>Speaking!T9</f>
        <v>0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H35" zoomScale="85" zoomScaleNormal="85" workbookViewId="0">
      <selection activeCell="BE54" sqref="BE54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Gesamt!B10</f>
        <v>Hesele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Gesamt!C10</f>
        <v>Lea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Vocab!D10</f>
        <v>a</v>
      </c>
      <c r="C5" s="31" t="str">
        <f>Vocab!E10</f>
        <v>a</v>
      </c>
      <c r="D5" s="31" t="str">
        <f>Vocab!F10</f>
        <v>a</v>
      </c>
      <c r="E5" s="31" t="str">
        <f>Vocab!G10</f>
        <v>a</v>
      </c>
      <c r="F5" s="31" t="str">
        <f>Vocab!H10</f>
        <v>a</v>
      </c>
      <c r="G5" s="31" t="str">
        <f>Vocab!I10</f>
        <v>a</v>
      </c>
      <c r="H5" s="31" t="str">
        <f>Vocab!J10</f>
        <v>a</v>
      </c>
      <c r="I5" s="31" t="str">
        <f>Vocab!K10</f>
        <v>a</v>
      </c>
      <c r="J5" s="31" t="str">
        <f>Vocab!L10</f>
        <v>a</v>
      </c>
      <c r="K5" s="31" t="str">
        <f>Vocab!M10</f>
        <v>a</v>
      </c>
      <c r="L5" s="31" t="str">
        <f>Vocab!N10</f>
        <v>a</v>
      </c>
      <c r="M5" s="31" t="str">
        <f>Vocab!O10</f>
        <v>a</v>
      </c>
      <c r="N5" s="31" t="str">
        <f>Vocab!P10</f>
        <v>f</v>
      </c>
      <c r="O5" s="31" t="str">
        <f>Vocab!Q10</f>
        <v>f</v>
      </c>
      <c r="P5" s="31" t="str">
        <f>Vocab!R10</f>
        <v>a</v>
      </c>
      <c r="Q5" s="31" t="str">
        <f>Vocab!S10</f>
        <v>a</v>
      </c>
      <c r="R5" s="65">
        <f>Vocab!T10</f>
        <v>0</v>
      </c>
      <c r="S5" s="65">
        <f>Vocab!U10</f>
        <v>0</v>
      </c>
      <c r="T5" s="65">
        <f>Vocab!V10</f>
        <v>0</v>
      </c>
      <c r="U5" s="65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5">
        <f>Vocab!AF10</f>
        <v>0</v>
      </c>
      <c r="AE5" s="65">
        <f>Vocab!AG10</f>
        <v>0</v>
      </c>
      <c r="AF5" s="65">
        <f>Vocab!AH10</f>
        <v>0</v>
      </c>
      <c r="AG5" s="65">
        <f>Vocab!AI10</f>
        <v>0</v>
      </c>
      <c r="AH5" s="65">
        <f>Vocab!AJ10</f>
        <v>0</v>
      </c>
      <c r="AI5" s="65">
        <f>Vocab!AK10</f>
        <v>0</v>
      </c>
      <c r="AJ5" s="65">
        <f>Vocab!AL10</f>
        <v>0</v>
      </c>
      <c r="AK5" s="65">
        <f>Vocab!AM10</f>
        <v>0</v>
      </c>
      <c r="AL5" s="65">
        <f>Vocab!AN10</f>
        <v>0</v>
      </c>
      <c r="AM5" s="65">
        <f>Vocab!AO10</f>
        <v>0</v>
      </c>
      <c r="AN5" s="65">
        <f>Vocab!AP10</f>
        <v>0</v>
      </c>
      <c r="AO5" s="65">
        <f>Vocab!AQ10</f>
        <v>0</v>
      </c>
      <c r="AP5" s="65">
        <f>Vocab!AR10</f>
        <v>0</v>
      </c>
      <c r="AQ5" s="65">
        <f>Vocab!AS10</f>
        <v>0</v>
      </c>
      <c r="AR5" s="65">
        <f>Vocab!AT10</f>
        <v>0</v>
      </c>
      <c r="AS5" s="65">
        <f>Vocab!AU10</f>
        <v>0</v>
      </c>
      <c r="AT5" s="65">
        <f>Vocab!AV10</f>
        <v>0</v>
      </c>
      <c r="AU5" s="65">
        <f>Vocab!AW10</f>
        <v>0</v>
      </c>
      <c r="AV5" s="65">
        <f>Vocab!AX10</f>
        <v>0</v>
      </c>
      <c r="AW5" s="65">
        <f>Vocab!AY10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Listening!D10</f>
        <v>0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 t="str">
        <f>Listening!H10</f>
        <v>e</v>
      </c>
      <c r="G20" s="31">
        <f>Listening!I10</f>
        <v>0</v>
      </c>
      <c r="H20" s="31" t="str">
        <f>Listening!J10</f>
        <v>c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Writing!D10</f>
        <v>e</v>
      </c>
      <c r="C35" s="31" t="str">
        <f>Writing!E10</f>
        <v>a</v>
      </c>
      <c r="D35" s="31" t="str">
        <f>Writing!F10</f>
        <v>b</v>
      </c>
      <c r="E35" s="31">
        <f>Writing!G10</f>
        <v>0</v>
      </c>
      <c r="F35" s="31" t="str">
        <f>Writing!H10</f>
        <v>d</v>
      </c>
      <c r="G35" s="31">
        <f>Writing!I10</f>
        <v>0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55000000000000004">
      <c r="B36">
        <f>LOOKUP(B35,$BB$4:$BB$9,$BC$4:$BC$9)</f>
        <v>0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Reading!D10</f>
        <v>e</v>
      </c>
      <c r="C50" s="31">
        <f>Reading!E10</f>
        <v>0</v>
      </c>
      <c r="D50" s="31">
        <f>Reading!F10</f>
        <v>0</v>
      </c>
      <c r="E50" s="31">
        <f>Reading!G10</f>
        <v>0</v>
      </c>
      <c r="F50" s="31" t="str">
        <f>Reading!H10</f>
        <v>f</v>
      </c>
      <c r="G50" s="31" t="str">
        <f>Reading!I10</f>
        <v>f</v>
      </c>
      <c r="H50" s="31">
        <f>Reading!J10</f>
        <v>0</v>
      </c>
      <c r="I50" s="31" t="str">
        <f>Reading!K10</f>
        <v>b</v>
      </c>
      <c r="J50" s="31" t="str">
        <f>Reading!L10</f>
        <v>f</v>
      </c>
      <c r="K50" s="31" t="str">
        <f>Reading!M10</f>
        <v>f</v>
      </c>
      <c r="L50" s="31">
        <f>Reading!N10</f>
        <v>0</v>
      </c>
      <c r="M50" s="31">
        <f>Reading!O10</f>
        <v>0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[1]Tabelle1!F12</f>
        <v>e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 t="str">
        <f>Speaking!H10</f>
        <v xml:space="preserve">f </v>
      </c>
      <c r="G65" s="31">
        <f>Speaking!I10</f>
        <v>0</v>
      </c>
      <c r="H65" s="31">
        <f>Speaking!J10</f>
        <v>0</v>
      </c>
      <c r="I65" s="31">
        <f>Speaking!K10</f>
        <v>0</v>
      </c>
      <c r="J65" s="31" t="str">
        <f>Speaking!L10</f>
        <v>f</v>
      </c>
      <c r="K65" s="31" t="str">
        <f>Speaking!M10</f>
        <v>f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Gesamt!B11</f>
        <v>Idelbi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Gesamt!C11</f>
        <v>Ahmad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Vocab!D11</f>
        <v>f</v>
      </c>
      <c r="C5" s="31" t="str">
        <f>Vocab!E11</f>
        <v>f</v>
      </c>
      <c r="D5" s="31" t="str">
        <f>Vocab!F11</f>
        <v>f</v>
      </c>
      <c r="E5" s="31" t="str">
        <f>Vocab!G11</f>
        <v>a</v>
      </c>
      <c r="F5" s="31" t="str">
        <f>Vocab!H11</f>
        <v>f</v>
      </c>
      <c r="G5" s="31" t="str">
        <f>Vocab!I11</f>
        <v>f</v>
      </c>
      <c r="H5" s="31" t="str">
        <f>Vocab!J11</f>
        <v>f</v>
      </c>
      <c r="I5" s="31" t="str">
        <f>Vocab!K11</f>
        <v>f</v>
      </c>
      <c r="J5" s="31" t="str">
        <f>Vocab!L11</f>
        <v>f</v>
      </c>
      <c r="K5" s="31" t="str">
        <f>Vocab!M11</f>
        <v>f</v>
      </c>
      <c r="L5" s="31" t="str">
        <f>Vocab!N11</f>
        <v>f</v>
      </c>
      <c r="M5" s="31" t="str">
        <f>Vocab!O11</f>
        <v>f</v>
      </c>
      <c r="N5" s="31" t="str">
        <f>Vocab!P11</f>
        <v>f</v>
      </c>
      <c r="O5" s="31" t="str">
        <f>Vocab!Q11</f>
        <v>f</v>
      </c>
      <c r="P5" s="31" t="str">
        <f>Vocab!R11</f>
        <v>f</v>
      </c>
      <c r="Q5" s="31" t="str">
        <f>Vocab!S11</f>
        <v>f</v>
      </c>
      <c r="R5" s="31">
        <f>Vocab!T11</f>
        <v>0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Listening!D11</f>
        <v>0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 t="str">
        <f>Listening!H11</f>
        <v>e</v>
      </c>
      <c r="G20" s="31">
        <f>Listening!I11</f>
        <v>0</v>
      </c>
      <c r="H20" s="31" t="str">
        <f>Listening!J11</f>
        <v>c</v>
      </c>
      <c r="I20" s="31">
        <f>Listening!K11</f>
        <v>0</v>
      </c>
      <c r="J20" s="31">
        <f>Listening!L11</f>
        <v>0</v>
      </c>
      <c r="K20" s="31">
        <f>Listening!M11</f>
        <v>0</v>
      </c>
      <c r="L20" s="31">
        <f>Listening!N11</f>
        <v>0</v>
      </c>
      <c r="M20" s="31">
        <f>Listening!O11</f>
        <v>0</v>
      </c>
      <c r="N20" s="31" t="str">
        <f>Listening!P11</f>
        <v>b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Writing!D11</f>
        <v>c</v>
      </c>
      <c r="C35" s="31" t="str">
        <f>Writing!E11</f>
        <v>b</v>
      </c>
      <c r="D35" s="31" t="str">
        <f>Writing!F11</f>
        <v>a</v>
      </c>
      <c r="E35" s="31">
        <f>Writing!G11</f>
        <v>0</v>
      </c>
      <c r="F35" s="31" t="str">
        <f>Writing!H11</f>
        <v>e</v>
      </c>
      <c r="G35" s="31">
        <f>Writing!I11</f>
        <v>0</v>
      </c>
      <c r="H35" s="31">
        <f>Writing!J11</f>
        <v>0</v>
      </c>
      <c r="I35" s="31">
        <f>Writing!K11</f>
        <v>0</v>
      </c>
      <c r="J35" s="31">
        <f>Writing!L11</f>
        <v>0</v>
      </c>
      <c r="K35" s="31">
        <f>Writing!M11</f>
        <v>0</v>
      </c>
      <c r="L35" s="31">
        <f>Writing!N11</f>
        <v>0</v>
      </c>
      <c r="M35" s="31">
        <f>Writing!O11</f>
        <v>0</v>
      </c>
      <c r="N35" s="31" t="str">
        <f>Writing!P11</f>
        <v>f</v>
      </c>
      <c r="O35" s="31">
        <f>Writing!Q11</f>
        <v>0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55000000000000004">
      <c r="B36">
        <f>LOOKUP(B35,$BB$4:$BB$9,$BC$4:$BC$9)</f>
        <v>2</v>
      </c>
      <c r="C36">
        <f t="shared" ref="C36:AW36" si="2">LOOKUP(C35,$BB$4:$BB$9,$BC$4:$BC$9)</f>
        <v>3</v>
      </c>
      <c r="D36">
        <f t="shared" si="2"/>
        <v>4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Reading!D11</f>
        <v>e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f</v>
      </c>
      <c r="G50" s="31" t="str">
        <f>Reading!I11</f>
        <v>f</v>
      </c>
      <c r="H50" s="31">
        <f>Reading!J11</f>
        <v>0</v>
      </c>
      <c r="I50" s="31" t="str">
        <f>Reading!K11</f>
        <v>c</v>
      </c>
      <c r="J50" s="31" t="str">
        <f>Reading!L11</f>
        <v>e</v>
      </c>
      <c r="K50" s="31" t="str">
        <f>Reading!M11</f>
        <v>d</v>
      </c>
      <c r="L50" s="31">
        <f>Reading!N11</f>
        <v>0</v>
      </c>
      <c r="M50" s="31">
        <f>Reading!O11</f>
        <v>0</v>
      </c>
      <c r="N50" s="31" t="str">
        <f>Reading!P11</f>
        <v>b</v>
      </c>
      <c r="O50" s="31">
        <f>Reading!Q11</f>
        <v>0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2</v>
      </c>
      <c r="J51">
        <f t="shared" si="3"/>
        <v>0</v>
      </c>
      <c r="K51">
        <f t="shared" si="3"/>
        <v>1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[1]Tabelle1!F13</f>
        <v>e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b</v>
      </c>
      <c r="G65" s="31">
        <f>Speaking!I11</f>
        <v>0</v>
      </c>
      <c r="H65" s="31">
        <f>Speaking!J11</f>
        <v>0</v>
      </c>
      <c r="I65" s="31">
        <f>Speaking!K11</f>
        <v>0</v>
      </c>
      <c r="J65" s="31" t="str">
        <f>Speaking!L11</f>
        <v>f</v>
      </c>
      <c r="K65" s="31" t="str">
        <f>Speaking!M11</f>
        <v>f</v>
      </c>
      <c r="L65" s="31">
        <f>Speaking!N11</f>
        <v>0</v>
      </c>
      <c r="M65" s="31">
        <f>Speaking!O11</f>
        <v>0</v>
      </c>
      <c r="N65" s="31">
        <f>Speaking!P11</f>
        <v>0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55000000000000004">
      <c r="B66">
        <f>LOOKUP(B65,$BB$4:$BB$9,$BC$4:$BC$9)</f>
        <v>0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topLeftCell="C1" zoomScale="85" zoomScaleNormal="85" workbookViewId="0">
      <selection activeCell="BB9" sqref="BB9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Gesamt!B12</f>
        <v>Jercic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Gesamt!C12</f>
        <v>Angela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Vocab!D12</f>
        <v>f</v>
      </c>
      <c r="C5" s="31" t="str">
        <f>Vocab!E12</f>
        <v>f</v>
      </c>
      <c r="D5" s="31" t="str">
        <f>Vocab!F12</f>
        <v>f</v>
      </c>
      <c r="E5" s="31" t="str">
        <f>Vocab!G12</f>
        <v>f</v>
      </c>
      <c r="F5" s="31" t="str">
        <f>Vocab!H12</f>
        <v>f</v>
      </c>
      <c r="G5" s="31" t="str">
        <f>Vocab!I12</f>
        <v>f</v>
      </c>
      <c r="H5" s="31" t="str">
        <f>Vocab!J12</f>
        <v>f</v>
      </c>
      <c r="I5" s="31" t="str">
        <f>Vocab!K12</f>
        <v>f</v>
      </c>
      <c r="J5" s="31" t="str">
        <f>Vocab!L12</f>
        <v>f</v>
      </c>
      <c r="K5" s="31" t="str">
        <f>Vocab!M12</f>
        <v>f</v>
      </c>
      <c r="L5" s="31" t="str">
        <f>Vocab!N12</f>
        <v>f</v>
      </c>
      <c r="M5" s="31" t="str">
        <f>Vocab!O12</f>
        <v>f</v>
      </c>
      <c r="N5" s="31" t="str">
        <f>Vocab!P12</f>
        <v>f</v>
      </c>
      <c r="O5" s="31" t="str">
        <f>Vocab!Q12</f>
        <v>f</v>
      </c>
      <c r="P5" s="31" t="str">
        <f>Vocab!R12</f>
        <v>f</v>
      </c>
      <c r="Q5" s="31" t="str">
        <f>Vocab!S12</f>
        <v>f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Listening!D12</f>
        <v>0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 t="str">
        <f>Listening!H12</f>
        <v>a</v>
      </c>
      <c r="G20" s="31">
        <f>Listening!I12</f>
        <v>0</v>
      </c>
      <c r="H20" s="31" t="str">
        <f>Listening!J12</f>
        <v>a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>
        <f>Listening!O12</f>
        <v>0</v>
      </c>
      <c r="N20" s="31" t="str">
        <f>Listening!P12</f>
        <v>a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Writing!D12</f>
        <v>a</v>
      </c>
      <c r="C35" s="31" t="str">
        <f>Writing!E12</f>
        <v>a</v>
      </c>
      <c r="D35" s="31" t="str">
        <f>Writing!F12</f>
        <v>a</v>
      </c>
      <c r="E35" s="31">
        <f>Writing!G12</f>
        <v>0</v>
      </c>
      <c r="F35" s="31" t="str">
        <f>Writing!H12</f>
        <v>a</v>
      </c>
      <c r="G35" s="31">
        <f>Writing!I12</f>
        <v>0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>
        <f>Writing!O12</f>
        <v>0</v>
      </c>
      <c r="N35" s="31" t="str">
        <f>Writing!P12</f>
        <v>a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55000000000000004">
      <c r="B36">
        <f>LOOKUP(B35,$BB$4:$BB$9,$BC$4:$BC$9)</f>
        <v>4</v>
      </c>
      <c r="C36">
        <f t="shared" ref="C36:AW36" si="2">LOOKUP(C35,$BB$4:$BB$9,$BC$4:$BC$9)</f>
        <v>4</v>
      </c>
      <c r="D36">
        <f t="shared" si="2"/>
        <v>4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Reading!D12</f>
        <v>a</v>
      </c>
      <c r="C50" s="31">
        <f>Reading!E12</f>
        <v>0</v>
      </c>
      <c r="D50" s="31">
        <f>Reading!F12</f>
        <v>0</v>
      </c>
      <c r="E50" s="31">
        <f>Reading!G12</f>
        <v>0</v>
      </c>
      <c r="F50" s="31" t="str">
        <f>Reading!H12</f>
        <v>a</v>
      </c>
      <c r="G50" s="31" t="str">
        <f>Reading!I12</f>
        <v>a</v>
      </c>
      <c r="H50" s="31">
        <f>Reading!J12</f>
        <v>0</v>
      </c>
      <c r="I50" s="31" t="str">
        <f>Reading!K12</f>
        <v>a</v>
      </c>
      <c r="J50" s="31" t="str">
        <f>Reading!L12</f>
        <v>a</v>
      </c>
      <c r="K50" s="31" t="str">
        <f>Reading!M12</f>
        <v>a</v>
      </c>
      <c r="L50" s="31">
        <f>Reading!N12</f>
        <v>0</v>
      </c>
      <c r="M50" s="31">
        <f>Reading!O12</f>
        <v>0</v>
      </c>
      <c r="N50" s="31" t="str">
        <f>Reading!P12</f>
        <v>a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>
        <f t="shared" si="3"/>
        <v>4</v>
      </c>
      <c r="J51">
        <f t="shared" si="3"/>
        <v>4</v>
      </c>
      <c r="K51">
        <f t="shared" si="3"/>
        <v>4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[1]Tabelle1!F14</f>
        <v>a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 t="str">
        <f>Speaking!H12</f>
        <v xml:space="preserve">f </v>
      </c>
      <c r="G65" s="31">
        <f>Speaking!I12</f>
        <v>0</v>
      </c>
      <c r="H65" s="31">
        <f>Speaking!J12</f>
        <v>0</v>
      </c>
      <c r="I65" s="31">
        <f>Speaking!K12</f>
        <v>0</v>
      </c>
      <c r="J65" s="31" t="str">
        <f>Speaking!L12</f>
        <v>f</v>
      </c>
      <c r="K65" s="31" t="str">
        <f>Speaking!M12</f>
        <v>f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39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Gesamt!B13</f>
        <v>Khalef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Gesamt!C13</f>
        <v>Sidra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Vocab!D13</f>
        <v>a</v>
      </c>
      <c r="C5" s="31" t="str">
        <f>Vocab!E13</f>
        <v>a</v>
      </c>
      <c r="D5" s="31" t="str">
        <f>Vocab!F13</f>
        <v>a</v>
      </c>
      <c r="E5" s="31" t="str">
        <f>Vocab!G13</f>
        <v>a</v>
      </c>
      <c r="F5" s="31" t="str">
        <f>Vocab!H13</f>
        <v>f</v>
      </c>
      <c r="G5" s="31" t="str">
        <f>Vocab!I13</f>
        <v>f</v>
      </c>
      <c r="H5" s="31" t="str">
        <f>Vocab!J13</f>
        <v>f</v>
      </c>
      <c r="I5" s="31" t="str">
        <f>Vocab!K13</f>
        <v>a</v>
      </c>
      <c r="J5" s="31" t="str">
        <f>Vocab!L13</f>
        <v>a</v>
      </c>
      <c r="K5" s="31" t="str">
        <f>Vocab!M13</f>
        <v>a</v>
      </c>
      <c r="L5" s="31" t="str">
        <f>Vocab!N13</f>
        <v>f</v>
      </c>
      <c r="M5" s="31" t="str">
        <f>Vocab!O13</f>
        <v>b</v>
      </c>
      <c r="N5" s="31" t="str">
        <f>Vocab!P13</f>
        <v>f</v>
      </c>
      <c r="O5" s="31" t="str">
        <f>Vocab!Q13</f>
        <v>a</v>
      </c>
      <c r="P5" s="31" t="str">
        <f>Vocab!R13</f>
        <v>a</v>
      </c>
      <c r="Q5" s="31" t="str">
        <f>Vocab!S13</f>
        <v>f</v>
      </c>
      <c r="R5" s="31">
        <f>Vocab!T13</f>
        <v>0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3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Listening!D13</f>
        <v>0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 t="str">
        <f>Listening!H13</f>
        <v>d</v>
      </c>
      <c r="G20" s="31">
        <f>Listening!I13</f>
        <v>0</v>
      </c>
      <c r="H20" s="31" t="str">
        <f>Listening!J13</f>
        <v>a</v>
      </c>
      <c r="I20" s="31">
        <f>Listening!K13</f>
        <v>0</v>
      </c>
      <c r="J20" s="31">
        <f>Listening!L13</f>
        <v>0</v>
      </c>
      <c r="K20" s="31">
        <f>Listening!M13</f>
        <v>0</v>
      </c>
      <c r="L20" s="31">
        <f>Listening!N13</f>
        <v>0</v>
      </c>
      <c r="M20" s="31">
        <f>Listening!O13</f>
        <v>0</v>
      </c>
      <c r="N20" s="31" t="str">
        <f>Listening!P13</f>
        <v>b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Writing!D13</f>
        <v>b</v>
      </c>
      <c r="C35" s="31" t="str">
        <f>Writing!E13</f>
        <v>a</v>
      </c>
      <c r="D35" s="31" t="str">
        <f>Writing!F13</f>
        <v>b</v>
      </c>
      <c r="E35" s="31">
        <f>Writing!G13</f>
        <v>0</v>
      </c>
      <c r="F35" s="31" t="str">
        <f>Writing!H13</f>
        <v>b</v>
      </c>
      <c r="G35" s="31">
        <f>Writing!I13</f>
        <v>0</v>
      </c>
      <c r="H35" s="31">
        <f>Writing!J13</f>
        <v>0</v>
      </c>
      <c r="I35" s="31">
        <f>Writing!K13</f>
        <v>0</v>
      </c>
      <c r="J35" s="31">
        <f>Writing!L13</f>
        <v>0</v>
      </c>
      <c r="K35" s="31">
        <f>Writing!M13</f>
        <v>0</v>
      </c>
      <c r="L35" s="31">
        <f>Writing!N13</f>
        <v>0</v>
      </c>
      <c r="M35" s="31">
        <f>Writing!O13</f>
        <v>0</v>
      </c>
      <c r="N35" s="31" t="str">
        <f>Writing!P13</f>
        <v>a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Reading!D13</f>
        <v>f</v>
      </c>
      <c r="C50" s="31">
        <f>Reading!E13</f>
        <v>0</v>
      </c>
      <c r="D50" s="31">
        <f>Reading!F13</f>
        <v>0</v>
      </c>
      <c r="E50" s="31">
        <f>Reading!G13</f>
        <v>0</v>
      </c>
      <c r="F50" s="31" t="str">
        <f>Reading!H13</f>
        <v>d</v>
      </c>
      <c r="G50" s="31" t="str">
        <f>Reading!I13</f>
        <v>b</v>
      </c>
      <c r="H50" s="31">
        <f>Reading!J13</f>
        <v>0</v>
      </c>
      <c r="I50" s="31" t="str">
        <f>Reading!K13</f>
        <v>b</v>
      </c>
      <c r="J50" s="31" t="str">
        <f>Reading!L13</f>
        <v>b</v>
      </c>
      <c r="K50" s="31" t="str">
        <f>Reading!M13</f>
        <v>b</v>
      </c>
      <c r="L50" s="31">
        <f>Reading!N13</f>
        <v>0</v>
      </c>
      <c r="M50" s="31">
        <f>Reading!O13</f>
        <v>0</v>
      </c>
      <c r="N50" s="31" t="str">
        <f>Reading!P13</f>
        <v>d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>
        <f t="shared" si="3"/>
        <v>3</v>
      </c>
      <c r="J51">
        <f t="shared" si="3"/>
        <v>3</v>
      </c>
      <c r="K51">
        <f t="shared" si="3"/>
        <v>3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[1]Tabelle1!F15</f>
        <v>a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 t="str">
        <f>Speaking!H13</f>
        <v xml:space="preserve">f </v>
      </c>
      <c r="G65" s="31">
        <f>Speaking!I13</f>
        <v>0</v>
      </c>
      <c r="H65" s="31">
        <f>Speaking!J13</f>
        <v>0</v>
      </c>
      <c r="I65" s="31">
        <f>Speaking!K13</f>
        <v>0</v>
      </c>
      <c r="J65" s="31" t="str">
        <f>Speaking!L13</f>
        <v>f</v>
      </c>
      <c r="K65" s="31" t="str">
        <f>Speaking!M13</f>
        <v>f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topLeftCell="Q1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Gesamt!B14</f>
        <v>Kisa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Gesamt!C14</f>
        <v>Azra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Vocab!D14</f>
        <v>f</v>
      </c>
      <c r="C5" s="31" t="str">
        <f>Vocab!E14</f>
        <v>a</v>
      </c>
      <c r="D5" s="31" t="str">
        <f>Vocab!F14</f>
        <v>a</v>
      </c>
      <c r="E5" s="31" t="str">
        <f>Vocab!G14</f>
        <v>a</v>
      </c>
      <c r="F5" s="31" t="str">
        <f>Vocab!H14</f>
        <v>e</v>
      </c>
      <c r="G5" s="31" t="str">
        <f>Vocab!I14</f>
        <v>a</v>
      </c>
      <c r="H5" s="31" t="str">
        <f>Vocab!J14</f>
        <v>a</v>
      </c>
      <c r="I5" s="31" t="str">
        <f>Vocab!K14</f>
        <v>a</v>
      </c>
      <c r="J5" s="31" t="str">
        <f>Vocab!L14</f>
        <v>a</v>
      </c>
      <c r="K5" s="31" t="str">
        <f>Vocab!M14</f>
        <v>a</v>
      </c>
      <c r="L5" s="31" t="str">
        <f>Vocab!N14</f>
        <v>a</v>
      </c>
      <c r="M5" s="31" t="str">
        <f>Vocab!O14</f>
        <v>a</v>
      </c>
      <c r="N5" s="31" t="str">
        <f>Vocab!P14</f>
        <v>f</v>
      </c>
      <c r="O5" s="31" t="str">
        <f>Vocab!Q14</f>
        <v>f</v>
      </c>
      <c r="P5" s="31" t="str">
        <f>Vocab!R14</f>
        <v>a</v>
      </c>
      <c r="Q5" s="31" t="str">
        <f>Vocab!S14</f>
        <v>f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Listening!D14</f>
        <v>0</v>
      </c>
      <c r="C20" s="31">
        <f>Listening!E14</f>
        <v>0</v>
      </c>
      <c r="D20" s="31">
        <f>Listening!F14</f>
        <v>0</v>
      </c>
      <c r="E20" s="31">
        <f>Listening!G14</f>
        <v>0</v>
      </c>
      <c r="F20" s="31" t="str">
        <f>Listening!H14</f>
        <v>f</v>
      </c>
      <c r="G20" s="31">
        <f>Listening!I14</f>
        <v>0</v>
      </c>
      <c r="H20" s="31" t="str">
        <f>Listening!J14</f>
        <v>b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>
        <f>Listening!O14</f>
        <v>0</v>
      </c>
      <c r="N20" s="31" t="str">
        <f>Listening!P14</f>
        <v>e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 t="e">
        <f t="shared" si="1"/>
        <v>#N/A</v>
      </c>
      <c r="H21">
        <f t="shared" si="1"/>
        <v>3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Writing!D14</f>
        <v>b</v>
      </c>
      <c r="C35" s="31" t="str">
        <f>Writing!E14</f>
        <v>a</v>
      </c>
      <c r="D35" s="31" t="str">
        <f>Writing!F14</f>
        <v>f</v>
      </c>
      <c r="E35" s="31">
        <f>Writing!G14</f>
        <v>0</v>
      </c>
      <c r="F35" s="31" t="str">
        <f>Writing!H14</f>
        <v>b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>
        <f>Writing!O14</f>
        <v>0</v>
      </c>
      <c r="N35" s="31" t="str">
        <f>Writing!P14</f>
        <v>a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Reading!D14</f>
        <v>f</v>
      </c>
      <c r="C50" s="31">
        <f>Reading!E14</f>
        <v>0</v>
      </c>
      <c r="D50" s="31">
        <f>Reading!F14</f>
        <v>0</v>
      </c>
      <c r="E50" s="31">
        <f>Reading!G14</f>
        <v>0</v>
      </c>
      <c r="F50" s="31" t="str">
        <f>Reading!H14</f>
        <v>e</v>
      </c>
      <c r="G50" s="31" t="str">
        <f>Reading!I14</f>
        <v>d</v>
      </c>
      <c r="H50" s="31">
        <f>Reading!J14</f>
        <v>0</v>
      </c>
      <c r="I50" s="31" t="str">
        <f>Reading!K14</f>
        <v>d</v>
      </c>
      <c r="J50" s="31" t="str">
        <f>Reading!L14</f>
        <v>e</v>
      </c>
      <c r="K50" s="31" t="str">
        <f>Reading!M14</f>
        <v>f</v>
      </c>
      <c r="L50" s="31">
        <f>Reading!N14</f>
        <v>0</v>
      </c>
      <c r="M50" s="31">
        <f>Reading!O14</f>
        <v>0</v>
      </c>
      <c r="N50" s="31" t="str">
        <f>Reading!P14</f>
        <v>a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1</v>
      </c>
      <c r="H51" t="e">
        <f t="shared" si="3"/>
        <v>#N/A</v>
      </c>
      <c r="I51">
        <f t="shared" si="3"/>
        <v>1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[1]Tabelle1!F16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 t="str">
        <f>Speaking!H14</f>
        <v>b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 t="str">
        <f>Speaking!L14</f>
        <v>f</v>
      </c>
      <c r="K65" s="31" t="str">
        <f>Speaking!M14</f>
        <v>f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Gesamt!B15</f>
        <v>Kitzberger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Gesamt!C15</f>
        <v>Elias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Vocab!D15</f>
        <v>a</v>
      </c>
      <c r="C5" s="31" t="str">
        <f>Vocab!E15</f>
        <v>a</v>
      </c>
      <c r="D5" s="31" t="str">
        <f>Vocab!F15</f>
        <v>a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a</v>
      </c>
      <c r="K5" s="31" t="str">
        <f>Vocab!M15</f>
        <v>a</v>
      </c>
      <c r="L5" s="31" t="str">
        <f>Vocab!N15</f>
        <v>a</v>
      </c>
      <c r="M5" s="31" t="str">
        <f>Vocab!O15</f>
        <v>a</v>
      </c>
      <c r="N5" s="31" t="str">
        <f>Vocab!P15</f>
        <v>a</v>
      </c>
      <c r="O5" s="31">
        <f>Vocab!Q15</f>
        <v>0</v>
      </c>
      <c r="P5" s="31" t="str">
        <f>Vocab!R15</f>
        <v>a</v>
      </c>
      <c r="Q5" s="31" t="str">
        <f>Vocab!S15</f>
        <v>a</v>
      </c>
      <c r="R5" s="31" t="str">
        <f>Vocab!T15</f>
        <v>a</v>
      </c>
      <c r="S5" s="31" t="str">
        <f>Vocab!U15</f>
        <v>a</v>
      </c>
      <c r="T5" s="31" t="str">
        <f>Vocab!V15</f>
        <v>a</v>
      </c>
      <c r="U5" s="31" t="str">
        <f>Vocab!W15</f>
        <v>a</v>
      </c>
      <c r="V5" s="31" t="str">
        <f>Vocab!X15</f>
        <v>a</v>
      </c>
      <c r="W5" s="31" t="str">
        <f>Vocab!Y15</f>
        <v>a</v>
      </c>
      <c r="X5" s="31" t="str">
        <f>Vocab!Z15</f>
        <v>a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>
        <f t="shared" si="0"/>
        <v>4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>
        <f t="shared" si="0"/>
        <v>4</v>
      </c>
      <c r="W6">
        <f t="shared" si="0"/>
        <v>4</v>
      </c>
      <c r="X6">
        <f t="shared" si="0"/>
        <v>4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Listening!D15</f>
        <v>0</v>
      </c>
      <c r="C20" s="31">
        <f>Listening!E15</f>
        <v>0</v>
      </c>
      <c r="D20" s="31">
        <f>Listening!F15</f>
        <v>0</v>
      </c>
      <c r="E20" s="31">
        <f>Listening!G15</f>
        <v>0</v>
      </c>
      <c r="F20" s="31" t="str">
        <f>Listening!H15</f>
        <v>a</v>
      </c>
      <c r="G20" s="31">
        <f>Listening!I15</f>
        <v>0</v>
      </c>
      <c r="H20" s="31" t="str">
        <f>Listening!J15</f>
        <v>a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>
        <f>Listening!O15</f>
        <v>0</v>
      </c>
      <c r="N20" s="31" t="str">
        <f>Listening!P15</f>
        <v>b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>
        <f>Writing!D15</f>
        <v>0</v>
      </c>
      <c r="C35" s="31" t="str">
        <f>Writing!E15</f>
        <v>a</v>
      </c>
      <c r="D35" s="31" t="str">
        <f>Writing!F15</f>
        <v>b</v>
      </c>
      <c r="E35" s="31">
        <f>Writing!G15</f>
        <v>0</v>
      </c>
      <c r="F35" s="31" t="str">
        <f>Writing!H15</f>
        <v>a</v>
      </c>
      <c r="G35" s="31">
        <f>Writing!I15</f>
        <v>0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>
        <f>Writing!O15</f>
        <v>0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55000000000000004">
      <c r="B36" t="e">
        <f>LOOKUP(B35,$BB$4:$BB$9,$BC$4:$BC$9)</f>
        <v>#N/A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Reading!D15</f>
        <v>a</v>
      </c>
      <c r="C50" s="31">
        <f>Reading!E15</f>
        <v>0</v>
      </c>
      <c r="D50" s="31">
        <f>Reading!F15</f>
        <v>0</v>
      </c>
      <c r="E50" s="31">
        <f>Reading!G15</f>
        <v>0</v>
      </c>
      <c r="F50" s="31" t="str">
        <f>Reading!H15</f>
        <v>a</v>
      </c>
      <c r="G50" s="31" t="str">
        <f>Reading!I15</f>
        <v>a</v>
      </c>
      <c r="H50" s="31">
        <f>Reading!J15</f>
        <v>0</v>
      </c>
      <c r="I50" s="31" t="str">
        <f>Reading!K15</f>
        <v>a</v>
      </c>
      <c r="J50" s="31" t="str">
        <f>Reading!L15</f>
        <v>a</v>
      </c>
      <c r="K50" s="31" t="str">
        <f>Reading!M15</f>
        <v>a</v>
      </c>
      <c r="L50" s="31" t="str">
        <f>Reading!N15</f>
        <v>a</v>
      </c>
      <c r="M50" s="31" t="str">
        <f>Reading!O15</f>
        <v>a</v>
      </c>
      <c r="N50" s="31" t="str">
        <f>Reading!P15</f>
        <v>a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 t="str">
        <f>Reading!AF15</f>
        <v>a</v>
      </c>
      <c r="AE50" s="31" t="str">
        <f>Reading!AG15</f>
        <v>a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>
        <f t="shared" si="3"/>
        <v>4</v>
      </c>
      <c r="J51">
        <f t="shared" si="3"/>
        <v>4</v>
      </c>
      <c r="K51">
        <f t="shared" si="3"/>
        <v>4</v>
      </c>
      <c r="L51">
        <f t="shared" si="3"/>
        <v>4</v>
      </c>
      <c r="M51">
        <f t="shared" si="3"/>
        <v>4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4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[1]Tabelle1!F17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 t="str">
        <f>Speaking!H15</f>
        <v>a</v>
      </c>
      <c r="G65" s="31">
        <f>Speaking!I15</f>
        <v>0</v>
      </c>
      <c r="H65" s="31">
        <f>Speaking!J15</f>
        <v>0</v>
      </c>
      <c r="I65" s="31">
        <f>Speaking!K15</f>
        <v>0</v>
      </c>
      <c r="J65" s="31" t="str">
        <f>Speaking!L15</f>
        <v>a</v>
      </c>
      <c r="K65" s="31" t="str">
        <f>Speaking!M15</f>
        <v>a</v>
      </c>
      <c r="L65" s="31" t="str">
        <f>Speaking!N15</f>
        <v>a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>
        <f t="shared" si="4"/>
        <v>4</v>
      </c>
      <c r="L66">
        <f t="shared" si="4"/>
        <v>4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Gesamt!B16</f>
        <v>Kröpfl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Gesamt!C16</f>
        <v>Tim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Vocab!D16</f>
        <v>f</v>
      </c>
      <c r="C5" s="31" t="str">
        <f>Vocab!E16</f>
        <v>c</v>
      </c>
      <c r="D5" s="31" t="str">
        <f>Vocab!F16</f>
        <v>f</v>
      </c>
      <c r="E5" s="31" t="str">
        <f>Vocab!G16</f>
        <v>b</v>
      </c>
      <c r="F5" s="31" t="str">
        <f>Vocab!H16</f>
        <v>b</v>
      </c>
      <c r="G5" s="31" t="str">
        <f>Vocab!I16</f>
        <v>a</v>
      </c>
      <c r="H5" s="31" t="str">
        <f>Vocab!J16</f>
        <v>c</v>
      </c>
      <c r="I5" s="31" t="str">
        <f>Vocab!K16</f>
        <v>a</v>
      </c>
      <c r="J5" s="31" t="str">
        <f>Vocab!L16</f>
        <v>b</v>
      </c>
      <c r="K5" s="31" t="str">
        <f>Vocab!M16</f>
        <v>a</v>
      </c>
      <c r="L5" s="31" t="str">
        <f>Vocab!N16</f>
        <v>f</v>
      </c>
      <c r="M5" s="31" t="str">
        <f>Vocab!O16</f>
        <v>c</v>
      </c>
      <c r="N5" s="31" t="str">
        <f>Vocab!P16</f>
        <v>a</v>
      </c>
      <c r="O5" s="31" t="str">
        <f>Vocab!Q16</f>
        <v>f</v>
      </c>
      <c r="P5" s="31" t="str">
        <f>Vocab!R16</f>
        <v>a</v>
      </c>
      <c r="Q5" s="31" t="str">
        <f>Vocab!S16</f>
        <v>a</v>
      </c>
      <c r="R5" s="31">
        <f>Vocab!T16</f>
        <v>0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2</v>
      </c>
      <c r="D6">
        <f t="shared" si="0"/>
        <v>0</v>
      </c>
      <c r="E6">
        <f t="shared" si="0"/>
        <v>3</v>
      </c>
      <c r="F6">
        <f t="shared" si="0"/>
        <v>3</v>
      </c>
      <c r="G6">
        <f t="shared" si="0"/>
        <v>4</v>
      </c>
      <c r="H6">
        <f t="shared" si="0"/>
        <v>2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0</v>
      </c>
      <c r="M6">
        <f t="shared" si="0"/>
        <v>2</v>
      </c>
      <c r="N6">
        <f t="shared" si="0"/>
        <v>4</v>
      </c>
      <c r="O6">
        <f t="shared" si="0"/>
        <v>0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Listening!D16</f>
        <v>0</v>
      </c>
      <c r="C20" s="31">
        <f>Listening!E16</f>
        <v>0</v>
      </c>
      <c r="D20" s="31">
        <f>Listening!F16</f>
        <v>0</v>
      </c>
      <c r="E20" s="31">
        <f>Listening!G16</f>
        <v>0</v>
      </c>
      <c r="F20" s="31" t="str">
        <f>Listening!H16</f>
        <v>b</v>
      </c>
      <c r="G20" s="31">
        <f>Listening!I16</f>
        <v>0</v>
      </c>
      <c r="H20" s="31" t="str">
        <f>Listening!J16</f>
        <v>a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>
        <f>Listening!O16</f>
        <v>0</v>
      </c>
      <c r="N20" s="31" t="str">
        <f>Listening!P16</f>
        <v>b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Writing!D16</f>
        <v>a</v>
      </c>
      <c r="C35" s="31" t="str">
        <f>Writing!E16</f>
        <v>a</v>
      </c>
      <c r="D35" s="31" t="str">
        <f>Writing!F16</f>
        <v>b</v>
      </c>
      <c r="E35" s="31">
        <f>Writing!G16</f>
        <v>0</v>
      </c>
      <c r="F35" s="31" t="str">
        <f>Writing!H16</f>
        <v>b</v>
      </c>
      <c r="G35" s="31">
        <f>Writing!I16</f>
        <v>0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>
        <f>Writing!O16</f>
        <v>0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55000000000000004">
      <c r="B36">
        <f>LOOKUP(B35,$BB$4:$BB$9,$BC$4:$BC$9)</f>
        <v>4</v>
      </c>
      <c r="C36">
        <f t="shared" ref="C36:AW36" si="2">LOOKUP(C35,$BB$4:$BB$9,$BC$4:$BC$9)</f>
        <v>4</v>
      </c>
      <c r="D36">
        <f t="shared" si="2"/>
        <v>3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Reading!D16</f>
        <v>f</v>
      </c>
      <c r="C50" s="31">
        <f>Reading!E16</f>
        <v>0</v>
      </c>
      <c r="D50" s="31">
        <f>Reading!F16</f>
        <v>0</v>
      </c>
      <c r="E50" s="31">
        <f>Reading!G16</f>
        <v>0</v>
      </c>
      <c r="F50" s="31" t="str">
        <f>Reading!H16</f>
        <v>a</v>
      </c>
      <c r="G50" s="31" t="str">
        <f>Reading!I16</f>
        <v>a</v>
      </c>
      <c r="H50" s="31">
        <f>Reading!J16</f>
        <v>0</v>
      </c>
      <c r="I50" s="31" t="str">
        <f>Reading!K16</f>
        <v>a</v>
      </c>
      <c r="J50" s="31" t="str">
        <f>Reading!L16</f>
        <v>d</v>
      </c>
      <c r="K50" s="31" t="str">
        <f>Reading!M16</f>
        <v>a</v>
      </c>
      <c r="L50" s="31">
        <f>Reading!N16</f>
        <v>0</v>
      </c>
      <c r="M50" s="31">
        <f>Reading!O16</f>
        <v>0</v>
      </c>
      <c r="N50" s="31" t="str">
        <f>Reading!P16</f>
        <v>a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55000000000000004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>
        <f t="shared" si="3"/>
        <v>4</v>
      </c>
      <c r="J51">
        <f t="shared" si="3"/>
        <v>1</v>
      </c>
      <c r="K51">
        <f t="shared" si="3"/>
        <v>4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[1]Tabelle1!F18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a</v>
      </c>
      <c r="G65" s="31">
        <f>Speaking!I16</f>
        <v>0</v>
      </c>
      <c r="H65" s="31">
        <f>Speaking!J16</f>
        <v>0</v>
      </c>
      <c r="I65" s="31">
        <f>Speaking!K16</f>
        <v>0</v>
      </c>
      <c r="J65" s="31" t="str">
        <f>Speaking!L16</f>
        <v>f</v>
      </c>
      <c r="K65" s="31" t="str">
        <f>Speaking!M16</f>
        <v>f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Q1" zoomScale="85" zoomScaleNormal="85" workbookViewId="0">
      <selection activeCell="Q1" sqref="Q1:Y1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Gesamt!B17</f>
        <v>Lamour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Gesamt!C17</f>
        <v>Clyde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Vocab!D17</f>
        <v>e</v>
      </c>
      <c r="C5" s="31" t="str">
        <f>Vocab!E17</f>
        <v>e</v>
      </c>
      <c r="D5" s="31" t="str">
        <f>Vocab!F17</f>
        <v>e</v>
      </c>
      <c r="E5" s="31" t="str">
        <f>Vocab!G17</f>
        <v>e</v>
      </c>
      <c r="F5" s="31" t="str">
        <f>Vocab!H17</f>
        <v>e</v>
      </c>
      <c r="G5" s="31" t="str">
        <f>Vocab!I17</f>
        <v>e</v>
      </c>
      <c r="H5" s="31" t="str">
        <f>Vocab!J17</f>
        <v>f</v>
      </c>
      <c r="I5" s="31" t="str">
        <f>Vocab!K17</f>
        <v>f</v>
      </c>
      <c r="J5" s="31" t="str">
        <f>Vocab!L17</f>
        <v>f</v>
      </c>
      <c r="K5" s="31" t="str">
        <f>Vocab!M17</f>
        <v>f</v>
      </c>
      <c r="L5" s="31" t="str">
        <f>Vocab!N17</f>
        <v>f</v>
      </c>
      <c r="M5" s="31" t="str">
        <f>Vocab!O17</f>
        <v>f</v>
      </c>
      <c r="N5" s="31" t="str">
        <f>Vocab!P17</f>
        <v>f</v>
      </c>
      <c r="O5" s="31" t="str">
        <f>Vocab!Q17</f>
        <v>f</v>
      </c>
      <c r="P5" s="31" t="str">
        <f>Vocab!R17</f>
        <v>f</v>
      </c>
      <c r="Q5" s="31" t="str">
        <f>Vocab!S17</f>
        <v>f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Listening!D17</f>
        <v>0</v>
      </c>
      <c r="C20" s="31">
        <f>Listening!E17</f>
        <v>0</v>
      </c>
      <c r="D20" s="31">
        <f>Listening!F17</f>
        <v>0</v>
      </c>
      <c r="E20" s="31">
        <f>Listening!G17</f>
        <v>0</v>
      </c>
      <c r="F20" s="31" t="str">
        <f>Listening!H17</f>
        <v>a</v>
      </c>
      <c r="G20" s="31">
        <f>Listening!I17</f>
        <v>0</v>
      </c>
      <c r="H20" s="31" t="str">
        <f>Listening!J17</f>
        <v>a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>
        <f>Listening!O17</f>
        <v>0</v>
      </c>
      <c r="N20" s="31" t="str">
        <f>Listening!P17</f>
        <v>b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Writing!D17</f>
        <v>a</v>
      </c>
      <c r="C35" s="31" t="str">
        <f>Writing!E17</f>
        <v>e</v>
      </c>
      <c r="D35" s="31" t="str">
        <f>Writing!F17</f>
        <v>b</v>
      </c>
      <c r="E35" s="31">
        <f>Writing!G17</f>
        <v>0</v>
      </c>
      <c r="F35" s="31" t="str">
        <f>Writing!H17</f>
        <v>a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>
        <f>Writing!O17</f>
        <v>0</v>
      </c>
      <c r="N35" s="31" t="str">
        <f>Writing!P17</f>
        <v>a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55000000000000004">
      <c r="B36">
        <f>LOOKUP(B35,$BB$4:$BB$9,$BC$4:$BC$9)</f>
        <v>4</v>
      </c>
      <c r="C36">
        <f t="shared" ref="C36:AW36" si="2">LOOKUP(C35,$BB$4:$BB$9,$BC$4:$BC$9)</f>
        <v>0</v>
      </c>
      <c r="D36">
        <f t="shared" si="2"/>
        <v>3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Reading!D17</f>
        <v>a</v>
      </c>
      <c r="C50" s="31">
        <f>Reading!E17</f>
        <v>0</v>
      </c>
      <c r="D50" s="31">
        <f>Reading!F17</f>
        <v>0</v>
      </c>
      <c r="E50" s="31">
        <f>Reading!G17</f>
        <v>0</v>
      </c>
      <c r="F50" s="31" t="str">
        <f>Reading!H17</f>
        <v>f</v>
      </c>
      <c r="G50" s="31" t="str">
        <f>Reading!I17</f>
        <v>f</v>
      </c>
      <c r="H50" s="31">
        <f>Reading!J17</f>
        <v>0</v>
      </c>
      <c r="I50" s="31" t="str">
        <f>Reading!K17</f>
        <v>a</v>
      </c>
      <c r="J50" s="31" t="str">
        <f>Reading!L17</f>
        <v>f</v>
      </c>
      <c r="K50" s="31" t="str">
        <f>Reading!M17</f>
        <v>f</v>
      </c>
      <c r="L50" s="31">
        <f>Reading!N17</f>
        <v>0</v>
      </c>
      <c r="M50" s="31">
        <f>Reading!O17</f>
        <v>0</v>
      </c>
      <c r="N50" s="31" t="str">
        <f>Reading!P17</f>
        <v>a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[1]Tabelle1!F19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 t="str">
        <f>Speaking!H17</f>
        <v>kein ton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 t="str">
        <f>Speaking!L17</f>
        <v>f</v>
      </c>
      <c r="K65" s="31" t="str">
        <f>Speaking!M17</f>
        <v>f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F5" zoomScale="85" zoomScaleNormal="85" workbookViewId="0">
      <selection activeCell="AF5" sqref="AF5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Gesamt!B18</f>
        <v>Mayer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Gesamt!C18</f>
        <v>Leon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Vocab!D18</f>
        <v>f</v>
      </c>
      <c r="C5" s="31" t="str">
        <f>Vocab!E18</f>
        <v>f</v>
      </c>
      <c r="D5" s="31" t="str">
        <f>Vocab!F18</f>
        <v>f</v>
      </c>
      <c r="E5" s="31" t="str">
        <f>Vocab!G18</f>
        <v>f</v>
      </c>
      <c r="F5" s="31" t="str">
        <f>Vocab!H18</f>
        <v>f</v>
      </c>
      <c r="G5" s="31" t="str">
        <f>Vocab!I18</f>
        <v>f</v>
      </c>
      <c r="H5" s="31" t="str">
        <f>Vocab!J18</f>
        <v>d</v>
      </c>
      <c r="I5" s="31" t="str">
        <f>Vocab!K18</f>
        <v>a</v>
      </c>
      <c r="J5" s="31" t="str">
        <f>Vocab!L18</f>
        <v>f</v>
      </c>
      <c r="K5" s="31" t="str">
        <f>Vocab!M18</f>
        <v>b</v>
      </c>
      <c r="L5" s="31" t="str">
        <f>Vocab!N18</f>
        <v>f</v>
      </c>
      <c r="M5" s="31" t="str">
        <f>Vocab!O18</f>
        <v>f</v>
      </c>
      <c r="N5" s="31" t="str">
        <f>Vocab!P18</f>
        <v>a</v>
      </c>
      <c r="O5" s="31" t="str">
        <f>Vocab!Q18</f>
        <v>f</v>
      </c>
      <c r="P5" s="31" t="str">
        <f>Vocab!R18</f>
        <v>f</v>
      </c>
      <c r="Q5" s="31" t="str">
        <f>Vocab!S18</f>
        <v>f</v>
      </c>
      <c r="R5" s="31">
        <f>Vocab!T18</f>
        <v>0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0</v>
      </c>
      <c r="F6">
        <f t="shared" si="0"/>
        <v>0</v>
      </c>
      <c r="G6">
        <f t="shared" si="0"/>
        <v>0</v>
      </c>
      <c r="H6">
        <f t="shared" si="0"/>
        <v>1</v>
      </c>
      <c r="I6">
        <f t="shared" si="0"/>
        <v>4</v>
      </c>
      <c r="J6">
        <f t="shared" si="0"/>
        <v>0</v>
      </c>
      <c r="K6">
        <f t="shared" si="0"/>
        <v>3</v>
      </c>
      <c r="L6">
        <f t="shared" si="0"/>
        <v>0</v>
      </c>
      <c r="M6">
        <f t="shared" si="0"/>
        <v>0</v>
      </c>
      <c r="N6">
        <f t="shared" si="0"/>
        <v>4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Listening!D18</f>
        <v>0</v>
      </c>
      <c r="C20" s="31">
        <f>Listening!E18</f>
        <v>0</v>
      </c>
      <c r="D20" s="31">
        <f>Listening!F18</f>
        <v>0</v>
      </c>
      <c r="E20" s="31">
        <f>Listening!G18</f>
        <v>0</v>
      </c>
      <c r="F20" s="31" t="str">
        <f>Listening!H18</f>
        <v>d</v>
      </c>
      <c r="G20" s="31">
        <f>Listening!I18</f>
        <v>0</v>
      </c>
      <c r="H20" s="31" t="str">
        <f>Listening!J18</f>
        <v>c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>
        <f>Listening!O18</f>
        <v>0</v>
      </c>
      <c r="N20" s="31" t="str">
        <f>Listening!P18</f>
        <v>e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0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Writing!D18</f>
        <v>d</v>
      </c>
      <c r="C35" s="31" t="str">
        <f>Writing!E18</f>
        <v>d</v>
      </c>
      <c r="D35" s="31" t="str">
        <f>Writing!F18</f>
        <v>f</v>
      </c>
      <c r="E35" s="31">
        <f>Writing!G18</f>
        <v>0</v>
      </c>
      <c r="F35" s="31" t="str">
        <f>Writing!H18</f>
        <v>e</v>
      </c>
      <c r="G35" s="31">
        <f>Writing!I18</f>
        <v>0</v>
      </c>
      <c r="H35" s="31">
        <f>Writing!J18</f>
        <v>0</v>
      </c>
      <c r="I35" s="31">
        <f>Writing!K18</f>
        <v>0</v>
      </c>
      <c r="J35" s="31">
        <f>Writing!L18</f>
        <v>0</v>
      </c>
      <c r="K35" s="31">
        <f>Writing!M18</f>
        <v>0</v>
      </c>
      <c r="L35" s="31">
        <f>Writing!N18</f>
        <v>0</v>
      </c>
      <c r="M35" s="31">
        <f>Writing!O18</f>
        <v>0</v>
      </c>
      <c r="N35" s="31" t="str">
        <f>Writing!P18</f>
        <v>b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55000000000000004">
      <c r="B36">
        <f>LOOKUP(B35,$BB$4:$BB$9,$BC$4:$BC$9)</f>
        <v>1</v>
      </c>
      <c r="C36">
        <f t="shared" ref="C36:AW36" si="2">LOOKUP(C35,$BB$4:$BB$9,$BC$4:$BC$9)</f>
        <v>1</v>
      </c>
      <c r="D36">
        <f t="shared" si="2"/>
        <v>0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Reading!D18</f>
        <v>d</v>
      </c>
      <c r="C50" s="31">
        <f>Reading!E18</f>
        <v>0</v>
      </c>
      <c r="D50" s="31">
        <f>Reading!F18</f>
        <v>0</v>
      </c>
      <c r="E50" s="31">
        <f>Reading!G18</f>
        <v>0</v>
      </c>
      <c r="F50" s="31" t="str">
        <f>Reading!H18</f>
        <v>f</v>
      </c>
      <c r="G50" s="31" t="str">
        <f>Reading!I18</f>
        <v>f</v>
      </c>
      <c r="H50" s="31">
        <f>Reading!J18</f>
        <v>0</v>
      </c>
      <c r="I50" s="31" t="str">
        <f>Reading!K18</f>
        <v>f</v>
      </c>
      <c r="J50" s="31" t="str">
        <f>Reading!L18</f>
        <v>f</v>
      </c>
      <c r="K50" s="31" t="str">
        <f>Reading!M18</f>
        <v>f</v>
      </c>
      <c r="L50" s="31">
        <f>Reading!N18</f>
        <v>0</v>
      </c>
      <c r="M50" s="31">
        <f>Reading!O18</f>
        <v>0</v>
      </c>
      <c r="N50" s="31" t="str">
        <f>Reading!P18</f>
        <v>b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55000000000000004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0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[1]Tabelle1!F20</f>
        <v>c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 xml:space="preserve">f </v>
      </c>
      <c r="G65" s="31">
        <f>Speaking!I18</f>
        <v>0</v>
      </c>
      <c r="H65" s="31">
        <f>Speaking!J18</f>
        <v>0</v>
      </c>
      <c r="I65" s="31">
        <f>Speaking!K18</f>
        <v>0</v>
      </c>
      <c r="J65" s="31" t="str">
        <f>Speaking!L18</f>
        <v>f</v>
      </c>
      <c r="K65" s="31" t="str">
        <f>Speaking!M18</f>
        <v>f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55000000000000004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F5" zoomScale="85" zoomScaleNormal="85" workbookViewId="0">
      <selection activeCell="AF5" sqref="AF5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Gesamt!B19</f>
        <v>Pregova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Gesamt!C19</f>
        <v>Michelle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Vocab!D19</f>
        <v>a</v>
      </c>
      <c r="C5" s="31" t="str">
        <f>Vocab!E19</f>
        <v>a</v>
      </c>
      <c r="D5" s="31" t="str">
        <f>Vocab!F19</f>
        <v>a</v>
      </c>
      <c r="E5" s="31" t="str">
        <f>Vocab!G19</f>
        <v>a</v>
      </c>
      <c r="F5" s="31" t="str">
        <f>Vocab!H19</f>
        <v>f</v>
      </c>
      <c r="G5" s="31" t="str">
        <f>Vocab!I19</f>
        <v>f</v>
      </c>
      <c r="H5" s="31" t="str">
        <f>Vocab!J19</f>
        <v>a</v>
      </c>
      <c r="I5" s="31" t="str">
        <f>Vocab!K19</f>
        <v>a</v>
      </c>
      <c r="J5" s="31" t="str">
        <f>Vocab!L19</f>
        <v>a</v>
      </c>
      <c r="K5" s="31" t="str">
        <f>Vocab!M19</f>
        <v>a</v>
      </c>
      <c r="L5" s="31" t="str">
        <f>Vocab!N19</f>
        <v>f</v>
      </c>
      <c r="M5" s="31" t="str">
        <f>Vocab!O19</f>
        <v>a</v>
      </c>
      <c r="N5" s="31" t="str">
        <f>Vocab!P19</f>
        <v>f</v>
      </c>
      <c r="O5" s="31" t="str">
        <f>Vocab!Q19</f>
        <v>f</v>
      </c>
      <c r="P5" s="31" t="str">
        <f>Vocab!R19</f>
        <v>f</v>
      </c>
      <c r="Q5" s="31" t="str">
        <f>Vocab!S19</f>
        <v>f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0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4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 t="str">
        <f>Listening!H19</f>
        <v>b</v>
      </c>
      <c r="G20" s="31">
        <f>Listening!I19</f>
        <v>0</v>
      </c>
      <c r="H20" s="31" t="str">
        <f>Listening!J19</f>
        <v>c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>
        <f>Listening!O19</f>
        <v>0</v>
      </c>
      <c r="N20" s="31">
        <f>Listening!P19</f>
        <v>0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2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Writing!D19</f>
        <v>b</v>
      </c>
      <c r="C35" s="31" t="str">
        <f>Writing!E19</f>
        <v>a</v>
      </c>
      <c r="D35" s="31" t="str">
        <f>Writing!F19</f>
        <v>f</v>
      </c>
      <c r="E35" s="31">
        <f>Writing!G19</f>
        <v>0</v>
      </c>
      <c r="F35" s="31" t="str">
        <f>Writing!H19</f>
        <v>c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>
        <f>Writing!O19</f>
        <v>0</v>
      </c>
      <c r="N35" s="31">
        <f>Writing!P19</f>
        <v>0</v>
      </c>
      <c r="O35" s="31">
        <f>Writing!Q19</f>
        <v>0</v>
      </c>
      <c r="P35" s="31">
        <f>Writing!R19</f>
        <v>0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Reading!D19</f>
        <v>c</v>
      </c>
      <c r="C50" s="31">
        <f>Reading!E19</f>
        <v>0</v>
      </c>
      <c r="D50" s="31">
        <f>Reading!F19</f>
        <v>0</v>
      </c>
      <c r="E50" s="31">
        <f>Reading!G19</f>
        <v>0</v>
      </c>
      <c r="F50" s="31" t="str">
        <f>Reading!H19</f>
        <v>f</v>
      </c>
      <c r="G50" s="31" t="str">
        <f>Reading!I19</f>
        <v>f</v>
      </c>
      <c r="H50" s="31">
        <f>Reading!J19</f>
        <v>0</v>
      </c>
      <c r="I50" s="31" t="str">
        <f>Reading!K19</f>
        <v>d</v>
      </c>
      <c r="J50" s="31" t="str">
        <f>Reading!L19</f>
        <v>f</v>
      </c>
      <c r="K50" s="31" t="str">
        <f>Reading!M19</f>
        <v>f</v>
      </c>
      <c r="L50" s="31">
        <f>Reading!N19</f>
        <v>0</v>
      </c>
      <c r="M50" s="31">
        <f>Reading!O19</f>
        <v>0</v>
      </c>
      <c r="N50" s="31" t="str">
        <f>Reading!P19</f>
        <v xml:space="preserve"> 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1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[1]Tabelle1!F21</f>
        <v>a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 t="str">
        <f>Speaking!H19</f>
        <v>a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 t="str">
        <f>Speaking!L19</f>
        <v>f</v>
      </c>
      <c r="K65" s="31" t="str">
        <f>Speaking!M19</f>
        <v>f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65" zoomScale="85" zoomScaleNormal="85" workbookViewId="0">
      <selection activeCell="AX73" sqref="AX73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Gesamt!B20</f>
        <v>Prettenhofer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Gesamt!C20</f>
        <v>Selina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Vocab!D20</f>
        <v>a</v>
      </c>
      <c r="C5" s="31" t="str">
        <f>Vocab!E20</f>
        <v>a</v>
      </c>
      <c r="D5" s="31" t="str">
        <f>Vocab!F20</f>
        <v>a</v>
      </c>
      <c r="E5" s="31" t="str">
        <f>Vocab!G20</f>
        <v>a</v>
      </c>
      <c r="F5" s="31" t="str">
        <f>Vocab!H20</f>
        <v>a</v>
      </c>
      <c r="G5" s="31" t="str">
        <f>Vocab!I20</f>
        <v>a</v>
      </c>
      <c r="H5" s="31" t="str">
        <f>Vocab!J20</f>
        <v>a</v>
      </c>
      <c r="I5" s="31" t="str">
        <f>Vocab!K20</f>
        <v>f</v>
      </c>
      <c r="J5" s="31" t="str">
        <f>Vocab!L20</f>
        <v>b</v>
      </c>
      <c r="K5" s="31" t="str">
        <f>Vocab!M20</f>
        <v>a</v>
      </c>
      <c r="L5" s="31" t="str">
        <f>Vocab!N20</f>
        <v>b</v>
      </c>
      <c r="M5" s="31" t="str">
        <f>Vocab!O20</f>
        <v>f</v>
      </c>
      <c r="N5" s="31" t="str">
        <f>Vocab!P20</f>
        <v>f</v>
      </c>
      <c r="O5" s="31" t="str">
        <f>Vocab!Q20</f>
        <v>f</v>
      </c>
      <c r="P5" s="31" t="str">
        <f>Vocab!R20</f>
        <v>a</v>
      </c>
      <c r="Q5" s="31" t="str">
        <f>Vocab!S20</f>
        <v>a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0</v>
      </c>
      <c r="J6">
        <f t="shared" si="0"/>
        <v>3</v>
      </c>
      <c r="K6">
        <f t="shared" si="0"/>
        <v>4</v>
      </c>
      <c r="L6">
        <f t="shared" si="0"/>
        <v>3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Listening!D20</f>
        <v>0</v>
      </c>
      <c r="C20" s="31">
        <f>Listening!E20</f>
        <v>0</v>
      </c>
      <c r="D20" s="31">
        <f>Listening!F20</f>
        <v>0</v>
      </c>
      <c r="E20" s="31">
        <f>Listening!G20</f>
        <v>0</v>
      </c>
      <c r="F20" s="31" t="str">
        <f>Listening!H20</f>
        <v>d</v>
      </c>
      <c r="G20" s="31">
        <f>Listening!I20</f>
        <v>0</v>
      </c>
      <c r="H20" s="31" t="str">
        <f>Listening!J20</f>
        <v>a</v>
      </c>
      <c r="I20" s="31">
        <f>Listening!K20</f>
        <v>0</v>
      </c>
      <c r="J20" s="31">
        <f>Listening!L20</f>
        <v>0</v>
      </c>
      <c r="K20" s="31">
        <f>Listening!M20</f>
        <v>0</v>
      </c>
      <c r="L20" s="31">
        <f>Listening!N20</f>
        <v>0</v>
      </c>
      <c r="M20" s="31">
        <f>Listening!O20</f>
        <v>0</v>
      </c>
      <c r="N20" s="31" t="str">
        <f>Listening!P20</f>
        <v>d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1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 t="s">
        <v>26</v>
      </c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Writing!D20</f>
        <v>b</v>
      </c>
      <c r="C35" s="31" t="str">
        <f>Writing!E20</f>
        <v>a</v>
      </c>
      <c r="D35" s="31" t="str">
        <f>Writing!F20</f>
        <v>c</v>
      </c>
      <c r="E35" s="31">
        <f>Writing!G20</f>
        <v>0</v>
      </c>
      <c r="F35" s="31" t="str">
        <f>Writing!H20</f>
        <v>a</v>
      </c>
      <c r="G35" s="31">
        <f>Writing!I20</f>
        <v>0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>
        <f>Writing!O20</f>
        <v>0</v>
      </c>
      <c r="N35" s="31" t="str">
        <f>Writing!P20</f>
        <v>a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2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 t="s">
        <v>24</v>
      </c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Reading!D20</f>
        <v>c</v>
      </c>
      <c r="C50" s="31">
        <f>Reading!E20</f>
        <v>0</v>
      </c>
      <c r="D50" s="31">
        <f>Reading!F20</f>
        <v>0</v>
      </c>
      <c r="E50" s="31">
        <f>Reading!G20</f>
        <v>0</v>
      </c>
      <c r="F50" s="31" t="str">
        <f>Reading!H20</f>
        <v>a</v>
      </c>
      <c r="G50" s="31" t="str">
        <f>Reading!I20</f>
        <v>f</v>
      </c>
      <c r="H50" s="31">
        <f>Reading!J20</f>
        <v>0</v>
      </c>
      <c r="I50" s="31" t="str">
        <f>Reading!K20</f>
        <v>a</v>
      </c>
      <c r="J50" s="31" t="str">
        <f>Reading!L20</f>
        <v>a</v>
      </c>
      <c r="K50" s="31" t="str">
        <f>Reading!M20</f>
        <v>f</v>
      </c>
      <c r="L50" s="31">
        <f>Reading!N20</f>
        <v>0</v>
      </c>
      <c r="M50" s="31">
        <f>Reading!O20</f>
        <v>0</v>
      </c>
      <c r="N50" s="31" t="str">
        <f>Reading!P20</f>
        <v>a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4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 t="s">
        <v>24</v>
      </c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[1]Tabelle1!F22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 t="str">
        <f>Speaking!H20</f>
        <v>a</v>
      </c>
      <c r="G65" s="31">
        <f>Speaking!I20</f>
        <v>0</v>
      </c>
      <c r="H65" s="31">
        <f>Speaking!J20</f>
        <v>0</v>
      </c>
      <c r="I65" s="31">
        <f>Speaking!K20</f>
        <v>0</v>
      </c>
      <c r="J65" s="31" t="str">
        <f>Speaking!L20</f>
        <v>a</v>
      </c>
      <c r="K65" s="31" t="str">
        <f>Speaking!M20</f>
        <v>f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 t="s">
        <v>24</v>
      </c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A19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Gesamt!B21</f>
        <v>Spasov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Gesamt!C21</f>
        <v>Robart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Vocab!D21</f>
        <v>f</v>
      </c>
      <c r="C5" s="31" t="str">
        <f>Vocab!E21</f>
        <v>f</v>
      </c>
      <c r="D5" s="31" t="str">
        <f>Vocab!F21</f>
        <v>f</v>
      </c>
      <c r="E5" s="31" t="str">
        <f>Vocab!G21</f>
        <v>b</v>
      </c>
      <c r="F5" s="31" t="str">
        <f>Vocab!H21</f>
        <v>f</v>
      </c>
      <c r="G5" s="31" t="str">
        <f>Vocab!I21</f>
        <v>f</v>
      </c>
      <c r="H5" s="31" t="str">
        <f>Vocab!J21</f>
        <v>a</v>
      </c>
      <c r="I5" s="31" t="str">
        <f>Vocab!K21</f>
        <v>a</v>
      </c>
      <c r="J5" s="31" t="str">
        <f>Vocab!L21</f>
        <v>a</v>
      </c>
      <c r="K5" s="31" t="str">
        <f>Vocab!M21</f>
        <v>a</v>
      </c>
      <c r="L5" s="31" t="str">
        <f>Vocab!N21</f>
        <v>f</v>
      </c>
      <c r="M5" s="31" t="str">
        <f>Vocab!O21</f>
        <v>f</v>
      </c>
      <c r="N5" s="31" t="str">
        <f>Vocab!P21</f>
        <v>f</v>
      </c>
      <c r="O5" s="31" t="str">
        <f>Vocab!Q21</f>
        <v>f</v>
      </c>
      <c r="P5" s="31" t="str">
        <f>Vocab!R21</f>
        <v>f</v>
      </c>
      <c r="Q5" s="31" t="str">
        <f>Vocab!S21</f>
        <v>f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0</v>
      </c>
      <c r="C6">
        <f t="shared" ref="C6:AW6" si="0">LOOKUP(C5,$BB$4:$BB$9,$BC$4:$BC$9)</f>
        <v>0</v>
      </c>
      <c r="D6">
        <f t="shared" si="0"/>
        <v>0</v>
      </c>
      <c r="E6">
        <f t="shared" si="0"/>
        <v>3</v>
      </c>
      <c r="F6">
        <f t="shared" si="0"/>
        <v>0</v>
      </c>
      <c r="G6">
        <f t="shared" si="0"/>
        <v>0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 t="str">
        <f>Listening!H21</f>
        <v>b</v>
      </c>
      <c r="G20" s="31">
        <f>Listening!I21</f>
        <v>0</v>
      </c>
      <c r="H20" s="31" t="str">
        <f>Listening!J21</f>
        <v>a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 t="str">
        <f>Listening!P21</f>
        <v>c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>
        <f t="shared" si="1"/>
        <v>4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Writing!D21</f>
        <v>b</v>
      </c>
      <c r="C35" s="31" t="str">
        <f>Writing!E21</f>
        <v>b</v>
      </c>
      <c r="D35" s="31" t="str">
        <f>Writing!F21</f>
        <v>e</v>
      </c>
      <c r="E35" s="31">
        <f>Writing!G21</f>
        <v>0</v>
      </c>
      <c r="F35" s="31" t="str">
        <f>Writing!H21</f>
        <v>d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 t="str">
        <f>Writing!P21</f>
        <v>a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3</v>
      </c>
      <c r="D36">
        <f t="shared" si="2"/>
        <v>0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Reading!D21</f>
        <v>a</v>
      </c>
      <c r="C50" s="31">
        <f>Reading!E21</f>
        <v>0</v>
      </c>
      <c r="D50" s="31">
        <f>Reading!F21</f>
        <v>0</v>
      </c>
      <c r="E50" s="31">
        <f>Reading!G21</f>
        <v>0</v>
      </c>
      <c r="F50" s="31" t="str">
        <f>Reading!H21</f>
        <v>f</v>
      </c>
      <c r="G50" s="31" t="str">
        <f>Reading!I21</f>
        <v>f</v>
      </c>
      <c r="H50" s="31">
        <f>Reading!J21</f>
        <v>0</v>
      </c>
      <c r="I50" s="31" t="str">
        <f>Reading!K21</f>
        <v>a</v>
      </c>
      <c r="J50" s="31" t="str">
        <f>Reading!L21</f>
        <v>f</v>
      </c>
      <c r="K50" s="31" t="str">
        <f>Reading!M21</f>
        <v>f</v>
      </c>
      <c r="L50" s="31">
        <f>Reading!N21</f>
        <v>0</v>
      </c>
      <c r="M50" s="31">
        <f>Reading!O21</f>
        <v>0</v>
      </c>
      <c r="N50" s="31" t="str">
        <f>Reading!P21</f>
        <v>a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55000000000000004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4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[1]Tabelle1!F23</f>
        <v>b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 t="str">
        <f>Speaking!H21</f>
        <v xml:space="preserve">f 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 t="str">
        <f>Speaking!L21</f>
        <v>f</v>
      </c>
      <c r="K65" s="31" t="str">
        <f>Speaking!M21</f>
        <v>f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55000000000000004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3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Gesamt!B22</f>
        <v>Wurzer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Gesamt!C22</f>
        <v>Elisabeth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Vocab!D22</f>
        <v>a</v>
      </c>
      <c r="C5" s="31" t="str">
        <f>Vocab!E22</f>
        <v>a</v>
      </c>
      <c r="D5" s="31" t="str">
        <f>Vocab!F22</f>
        <v>a</v>
      </c>
      <c r="E5" s="31" t="str">
        <f>Vocab!G22</f>
        <v>a</v>
      </c>
      <c r="F5" s="31" t="str">
        <f>Vocab!H22</f>
        <v>a</v>
      </c>
      <c r="G5" s="31" t="str">
        <f>Vocab!I22</f>
        <v>a</v>
      </c>
      <c r="H5" s="31" t="str">
        <f>Vocab!J22</f>
        <v>c</v>
      </c>
      <c r="I5" s="31" t="str">
        <f>Vocab!K22</f>
        <v>a</v>
      </c>
      <c r="J5" s="31" t="str">
        <f>Vocab!L22</f>
        <v>a</v>
      </c>
      <c r="K5" s="31" t="str">
        <f>Vocab!M22</f>
        <v>c</v>
      </c>
      <c r="L5" s="31" t="str">
        <f>Vocab!N22</f>
        <v>f</v>
      </c>
      <c r="M5" s="31" t="str">
        <f>Vocab!O22</f>
        <v>f</v>
      </c>
      <c r="N5" s="31" t="str">
        <f>Vocab!P22</f>
        <v>f</v>
      </c>
      <c r="O5" s="31" t="str">
        <f>Vocab!Q22</f>
        <v>a</v>
      </c>
      <c r="P5" s="31" t="str">
        <f>Vocab!R22</f>
        <v>a</v>
      </c>
      <c r="Q5" s="31" t="str">
        <f>Vocab!S22</f>
        <v>a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2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 t="str">
        <f>Listening!H22</f>
        <v>c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 t="str">
        <f>Writing!D22</f>
        <v>b</v>
      </c>
      <c r="C35" s="31" t="str">
        <f>Writing!E22</f>
        <v>a</v>
      </c>
      <c r="D35" s="31" t="str">
        <f>Writing!F22</f>
        <v>d</v>
      </c>
      <c r="E35" s="31">
        <f>Writing!G22</f>
        <v>0</v>
      </c>
      <c r="F35" s="31" t="str">
        <f>Writing!H22</f>
        <v>a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55000000000000004">
      <c r="B36">
        <f>LOOKUP(B35,$BB$4:$BB$9,$BC$4:$BC$9)</f>
        <v>3</v>
      </c>
      <c r="C36">
        <f t="shared" ref="C36:AW36" si="2">LOOKUP(C35,$BB$4:$BB$9,$BC$4:$BC$9)</f>
        <v>4</v>
      </c>
      <c r="D36">
        <f t="shared" si="2"/>
        <v>1</v>
      </c>
      <c r="E36" t="e">
        <f t="shared" si="2"/>
        <v>#N/A</v>
      </c>
      <c r="F36">
        <f t="shared" si="2"/>
        <v>4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Reading!D22</f>
        <v>c</v>
      </c>
      <c r="C50" s="31">
        <f>Reading!E22</f>
        <v>0</v>
      </c>
      <c r="D50" s="31">
        <f>Reading!F22</f>
        <v>0</v>
      </c>
      <c r="E50" s="31">
        <f>Reading!G22</f>
        <v>0</v>
      </c>
      <c r="F50" s="31" t="str">
        <f>Reading!H22</f>
        <v>f</v>
      </c>
      <c r="G50" s="31" t="str">
        <f>Reading!I22</f>
        <v>f</v>
      </c>
      <c r="H50" s="31">
        <f>Reading!J22</f>
        <v>0</v>
      </c>
      <c r="I50" s="31" t="str">
        <f>Reading!K22</f>
        <v>b</v>
      </c>
      <c r="J50" s="31" t="str">
        <f>Reading!L22</f>
        <v>f</v>
      </c>
      <c r="K50" s="31" t="str">
        <f>Reading!M22</f>
        <v>f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[1]Tabelle1!F24</f>
        <v>a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 t="str">
        <f>Speaking!H22</f>
        <v>a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 t="str">
        <f>Speaking!L22</f>
        <v>f</v>
      </c>
      <c r="K65" s="31" t="str">
        <f>Speaking!M22</f>
        <v>f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55000000000000004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 t="str">
        <f>Gesamt!B23</f>
        <v>Wieser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 t="str">
        <f>Gesamt!C23</f>
        <v>Felix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 t="str">
        <f>Vocab!D23</f>
        <v>a</v>
      </c>
      <c r="C5" s="31" t="str">
        <f>Vocab!E23</f>
        <v>a</v>
      </c>
      <c r="D5" s="31" t="str">
        <f>Vocab!F23</f>
        <v>a</v>
      </c>
      <c r="E5" s="31" t="str">
        <f>Vocab!G23</f>
        <v>a</v>
      </c>
      <c r="F5" s="31" t="str">
        <f>Vocab!H23</f>
        <v>a</v>
      </c>
      <c r="G5" s="31" t="str">
        <f>Vocab!I23</f>
        <v>a</v>
      </c>
      <c r="H5" s="31" t="str">
        <f>Vocab!J23</f>
        <v>a</v>
      </c>
      <c r="I5" s="31" t="str">
        <f>Vocab!K23</f>
        <v>a</v>
      </c>
      <c r="J5" s="31" t="str">
        <f>Vocab!L23</f>
        <v>a</v>
      </c>
      <c r="K5" s="31" t="str">
        <f>Vocab!M23</f>
        <v>a</v>
      </c>
      <c r="L5" s="31" t="str">
        <f>Vocab!N23</f>
        <v>a</v>
      </c>
      <c r="M5" s="31" t="str">
        <f>Vocab!O23</f>
        <v>a</v>
      </c>
      <c r="N5" s="31" t="str">
        <f>Vocab!P23</f>
        <v>a</v>
      </c>
      <c r="O5" s="31" t="str">
        <f>Vocab!Q23</f>
        <v>a</v>
      </c>
      <c r="P5" s="31" t="str">
        <f>Vocab!R23</f>
        <v>a</v>
      </c>
      <c r="Q5" s="31" t="str">
        <f>Vocab!S23</f>
        <v>a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98</v>
      </c>
      <c r="BC5" s="2">
        <v>3</v>
      </c>
    </row>
    <row r="6" spans="1:62" x14ac:dyDescent="0.55000000000000004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 t="str">
        <f>Listening!H23</f>
        <v>b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 t="str">
        <f>Listening!P23</f>
        <v>c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>
        <f>Writing!D23</f>
        <v>0</v>
      </c>
      <c r="C35" s="31" t="str">
        <f>Writing!E23</f>
        <v>a</v>
      </c>
      <c r="D35" s="31" t="str">
        <f>Writing!F23</f>
        <v>e</v>
      </c>
      <c r="E35" s="31">
        <f>Writing!G23</f>
        <v>0</v>
      </c>
      <c r="F35" s="31" t="str">
        <f>Writing!H23</f>
        <v>e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 t="str">
        <f>Writing!P23</f>
        <v>e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55000000000000004">
      <c r="B36" t="e">
        <f>LOOKUP(B35,$BB$4:$BB$9,$BC$4:$BC$9)</f>
        <v>#N/A</v>
      </c>
      <c r="C36">
        <f t="shared" ref="C36:AW36" si="2">LOOKUP(C35,$BB$4:$BB$9,$BC$4:$BC$9)</f>
        <v>4</v>
      </c>
      <c r="D36">
        <f t="shared" si="2"/>
        <v>0</v>
      </c>
      <c r="E36" t="e">
        <f t="shared" si="2"/>
        <v>#N/A</v>
      </c>
      <c r="F36">
        <f t="shared" si="2"/>
        <v>0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 t="str">
        <f>Reading!D23</f>
        <v>c</v>
      </c>
      <c r="C50" s="31">
        <f>Reading!E23</f>
        <v>0</v>
      </c>
      <c r="D50" s="31">
        <f>Reading!F23</f>
        <v>0</v>
      </c>
      <c r="E50" s="31">
        <f>Reading!G23</f>
        <v>0</v>
      </c>
      <c r="F50" s="31" t="str">
        <f>Reading!H23</f>
        <v>f</v>
      </c>
      <c r="G50" s="31" t="str">
        <f>Reading!I23</f>
        <v>f</v>
      </c>
      <c r="H50" s="31">
        <f>Reading!J23</f>
        <v>0</v>
      </c>
      <c r="I50" s="31" t="str">
        <f>Reading!K23</f>
        <v>b</v>
      </c>
      <c r="J50" s="31" t="str">
        <f>Reading!L23</f>
        <v>f</v>
      </c>
      <c r="K50" s="31" t="str">
        <f>Reading!M23</f>
        <v>f</v>
      </c>
      <c r="L50" s="31">
        <f>Reading!N23</f>
        <v>0</v>
      </c>
      <c r="M50" s="31">
        <f>Reading!O23</f>
        <v>0</v>
      </c>
      <c r="N50" s="31" t="str">
        <f>Reading!P23</f>
        <v>b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55000000000000004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0</v>
      </c>
      <c r="H51" t="e">
        <f t="shared" si="3"/>
        <v>#N/A</v>
      </c>
      <c r="I51">
        <f t="shared" si="3"/>
        <v>3</v>
      </c>
      <c r="J51">
        <f t="shared" si="3"/>
        <v>0</v>
      </c>
      <c r="K51">
        <f t="shared" si="3"/>
        <v>0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 t="str">
        <f>[1]Tabelle1!F25</f>
        <v>b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 t="str">
        <f>Speaking!H23</f>
        <v xml:space="preserve">f 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 t="str">
        <f>Speaking!L23</f>
        <v>f</v>
      </c>
      <c r="K65" s="31" t="str">
        <f>Speaking!M23</f>
        <v>f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55000000000000004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0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>
        <f t="shared" si="4"/>
        <v>0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BJ75"/>
  <sheetViews>
    <sheetView topLeftCell="A19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>
        <f>Gesamt!B24</f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>
        <f>Gesamt!C24</f>
        <v>0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BJ75"/>
  <sheetViews>
    <sheetView topLeftCell="A13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>
        <f>Gesamt!B25</f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>
        <f>Gesamt!C25</f>
        <v>0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>
        <f>Writing!L25</f>
        <v>0</v>
      </c>
      <c r="K35" s="31">
        <f>Writing!M25</f>
        <v>0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>
        <f>Speaking!L25</f>
        <v>0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BJ75"/>
  <sheetViews>
    <sheetView topLeftCell="A16" zoomScale="85" zoomScaleNormal="85" workbookViewId="0"/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>
        <f>Gesamt!B26</f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>
        <f>Gesamt!C26</f>
        <v>0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defaultColWidth="8.68359375" defaultRowHeight="14.4" x14ac:dyDescent="0.55000000000000004"/>
  <cols>
    <col min="2" max="5" width="2.68359375" customWidth="1"/>
    <col min="6" max="6" width="3.83984375" customWidth="1"/>
    <col min="7" max="49" width="2.68359375" customWidth="1"/>
    <col min="50" max="50" width="7.68359375" customWidth="1"/>
    <col min="51" max="51" width="8.68359375" customWidth="1"/>
    <col min="52" max="58" width="4.68359375" customWidth="1"/>
    <col min="59" max="60" width="7.68359375" customWidth="1"/>
    <col min="61" max="62" width="5.578125" style="2" customWidth="1"/>
  </cols>
  <sheetData>
    <row r="1" spans="1:62" s="21" customFormat="1" ht="21" x14ac:dyDescent="0.85">
      <c r="A1" s="29" t="s">
        <v>10</v>
      </c>
      <c r="B1" s="108">
        <f>Gesamt!B27</f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>
        <f>Gesamt!C27</f>
        <v>0</v>
      </c>
      <c r="R1" s="108"/>
      <c r="S1" s="108"/>
      <c r="T1" s="108"/>
      <c r="U1" s="108"/>
      <c r="V1" s="108"/>
      <c r="W1" s="108"/>
      <c r="X1" s="108"/>
      <c r="Y1" s="108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7" t="str">
        <f>Gesamt!D1</f>
        <v>2019/20</v>
      </c>
      <c r="AO1" s="107"/>
      <c r="AP1" s="107"/>
      <c r="AQ1" s="107"/>
      <c r="AR1" s="107"/>
      <c r="AS1" s="107"/>
      <c r="AT1" s="107"/>
      <c r="AU1" s="107"/>
      <c r="AV1" s="107"/>
      <c r="AW1" s="107"/>
      <c r="BC1" s="20"/>
      <c r="BD1" s="42" t="s">
        <v>132</v>
      </c>
      <c r="BE1" s="20"/>
      <c r="BF1" s="20"/>
      <c r="BG1" s="20"/>
      <c r="BH1" s="20"/>
      <c r="BI1" s="30"/>
      <c r="BJ1" s="30"/>
    </row>
    <row r="3" spans="1:62" x14ac:dyDescent="0.55000000000000004">
      <c r="A3" s="18" t="s">
        <v>12</v>
      </c>
    </row>
    <row r="4" spans="1:62" x14ac:dyDescent="0.55000000000000004">
      <c r="A4" s="1" t="s">
        <v>9</v>
      </c>
      <c r="B4" s="109" t="s">
        <v>133</v>
      </c>
      <c r="C4" s="110"/>
      <c r="D4" s="110"/>
      <c r="E4" s="110"/>
      <c r="F4" s="109" t="s">
        <v>52</v>
      </c>
      <c r="G4" s="110"/>
      <c r="H4" s="110"/>
      <c r="I4" s="110"/>
      <c r="J4" s="109" t="s">
        <v>134</v>
      </c>
      <c r="K4" s="110"/>
      <c r="L4" s="110"/>
      <c r="M4" s="110"/>
      <c r="N4" s="109" t="s">
        <v>135</v>
      </c>
      <c r="O4" s="110"/>
      <c r="P4" s="110"/>
      <c r="Q4" s="110"/>
      <c r="R4" s="109" t="s">
        <v>136</v>
      </c>
      <c r="S4" s="110"/>
      <c r="T4" s="110"/>
      <c r="U4" s="110"/>
      <c r="V4" s="109" t="s">
        <v>137</v>
      </c>
      <c r="W4" s="110"/>
      <c r="X4" s="110"/>
      <c r="Y4" s="110"/>
      <c r="Z4" s="109" t="s">
        <v>138</v>
      </c>
      <c r="AA4" s="110"/>
      <c r="AB4" s="110"/>
      <c r="AC4" s="110"/>
      <c r="AD4" s="109" t="s">
        <v>139</v>
      </c>
      <c r="AE4" s="110"/>
      <c r="AF4" s="110"/>
      <c r="AG4" s="110"/>
      <c r="AH4" s="109" t="s">
        <v>140</v>
      </c>
      <c r="AI4" s="110"/>
      <c r="AJ4" s="110"/>
      <c r="AK4" s="110"/>
      <c r="AL4" s="109" t="s">
        <v>141</v>
      </c>
      <c r="AM4" s="110"/>
      <c r="AN4" s="110"/>
      <c r="AO4" s="110"/>
      <c r="AP4" s="109" t="s">
        <v>142</v>
      </c>
      <c r="AQ4" s="110"/>
      <c r="AR4" s="110"/>
      <c r="AS4" s="110"/>
      <c r="AT4" s="109" t="s">
        <v>143</v>
      </c>
      <c r="AU4" s="110"/>
      <c r="AV4" s="110"/>
      <c r="AW4" s="110"/>
      <c r="BB4" s="45" t="s">
        <v>97</v>
      </c>
      <c r="BC4" s="2">
        <v>4</v>
      </c>
    </row>
    <row r="5" spans="1:62" x14ac:dyDescent="0.55000000000000004">
      <c r="A5" s="1" t="s">
        <v>144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98</v>
      </c>
      <c r="BC5" s="2">
        <v>3</v>
      </c>
    </row>
    <row r="6" spans="1:62" x14ac:dyDescent="0.55000000000000004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99</v>
      </c>
      <c r="BC6" s="2">
        <v>2</v>
      </c>
    </row>
    <row r="7" spans="1:62" x14ac:dyDescent="0.55000000000000004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100</v>
      </c>
      <c r="BC7" s="2">
        <v>1</v>
      </c>
    </row>
    <row r="8" spans="1:62" x14ac:dyDescent="0.55000000000000004">
      <c r="BB8" s="45" t="s">
        <v>5</v>
      </c>
      <c r="BC8" s="2">
        <v>0</v>
      </c>
    </row>
    <row r="9" spans="1:62" x14ac:dyDescent="0.55000000000000004">
      <c r="BB9" s="45" t="s">
        <v>131</v>
      </c>
      <c r="BC9" s="2">
        <v>0</v>
      </c>
    </row>
    <row r="12" spans="1:62" x14ac:dyDescent="0.55000000000000004">
      <c r="AX12" s="26" t="s">
        <v>145</v>
      </c>
    </row>
    <row r="13" spans="1:62" x14ac:dyDescent="0.55000000000000004">
      <c r="AX13" s="27"/>
    </row>
    <row r="14" spans="1:62" x14ac:dyDescent="0.55000000000000004">
      <c r="AX14" s="28" t="s">
        <v>90</v>
      </c>
    </row>
    <row r="15" spans="1:62" x14ac:dyDescent="0.55000000000000004">
      <c r="AX15" s="25"/>
    </row>
    <row r="18" spans="1:50" x14ac:dyDescent="0.55000000000000004">
      <c r="A18" s="18" t="s">
        <v>16</v>
      </c>
    </row>
    <row r="19" spans="1:50" x14ac:dyDescent="0.55000000000000004">
      <c r="A19" s="1" t="s">
        <v>9</v>
      </c>
      <c r="B19" s="109" t="s">
        <v>133</v>
      </c>
      <c r="C19" s="110"/>
      <c r="D19" s="110"/>
      <c r="E19" s="110"/>
      <c r="F19" s="109" t="s">
        <v>52</v>
      </c>
      <c r="G19" s="110"/>
      <c r="H19" s="110"/>
      <c r="I19" s="110"/>
      <c r="J19" s="109" t="s">
        <v>134</v>
      </c>
      <c r="K19" s="110"/>
      <c r="L19" s="110"/>
      <c r="M19" s="110"/>
      <c r="N19" s="109" t="s">
        <v>135</v>
      </c>
      <c r="O19" s="110"/>
      <c r="P19" s="110"/>
      <c r="Q19" s="110"/>
      <c r="R19" s="109" t="s">
        <v>136</v>
      </c>
      <c r="S19" s="110"/>
      <c r="T19" s="110"/>
      <c r="U19" s="110"/>
      <c r="V19" s="109" t="s">
        <v>137</v>
      </c>
      <c r="W19" s="110"/>
      <c r="X19" s="110"/>
      <c r="Y19" s="110"/>
      <c r="Z19" s="109" t="s">
        <v>138</v>
      </c>
      <c r="AA19" s="110"/>
      <c r="AB19" s="110"/>
      <c r="AC19" s="110"/>
      <c r="AD19" s="109" t="s">
        <v>139</v>
      </c>
      <c r="AE19" s="110"/>
      <c r="AF19" s="110"/>
      <c r="AG19" s="110"/>
      <c r="AH19" s="109" t="s">
        <v>140</v>
      </c>
      <c r="AI19" s="110"/>
      <c r="AJ19" s="110"/>
      <c r="AK19" s="110"/>
      <c r="AL19" s="109" t="s">
        <v>141</v>
      </c>
      <c r="AM19" s="110"/>
      <c r="AN19" s="110"/>
      <c r="AO19" s="110"/>
      <c r="AP19" s="109" t="s">
        <v>142</v>
      </c>
      <c r="AQ19" s="110"/>
      <c r="AR19" s="110"/>
      <c r="AS19" s="110"/>
      <c r="AT19" s="109" t="s">
        <v>143</v>
      </c>
      <c r="AU19" s="110"/>
      <c r="AV19" s="110"/>
      <c r="AW19" s="110"/>
    </row>
    <row r="20" spans="1:50" x14ac:dyDescent="0.55000000000000004">
      <c r="A20" s="1" t="s">
        <v>144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55000000000000004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5500000000000000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55000000000000004">
      <c r="AX27" s="26" t="s">
        <v>145</v>
      </c>
    </row>
    <row r="28" spans="1:50" x14ac:dyDescent="0.55000000000000004">
      <c r="AX28" s="27"/>
    </row>
    <row r="29" spans="1:50" x14ac:dyDescent="0.55000000000000004">
      <c r="AX29" s="28" t="s">
        <v>90</v>
      </c>
    </row>
    <row r="30" spans="1:50" x14ac:dyDescent="0.55000000000000004">
      <c r="AX30" s="25"/>
    </row>
    <row r="33" spans="1:50" x14ac:dyDescent="0.55000000000000004">
      <c r="A33" s="18" t="s">
        <v>17</v>
      </c>
    </row>
    <row r="34" spans="1:50" x14ac:dyDescent="0.55000000000000004">
      <c r="A34" s="1" t="s">
        <v>9</v>
      </c>
      <c r="B34" s="109" t="s">
        <v>133</v>
      </c>
      <c r="C34" s="110"/>
      <c r="D34" s="110"/>
      <c r="E34" s="110"/>
      <c r="F34" s="109" t="s">
        <v>52</v>
      </c>
      <c r="G34" s="110"/>
      <c r="H34" s="110"/>
      <c r="I34" s="110"/>
      <c r="J34" s="109" t="s">
        <v>134</v>
      </c>
      <c r="K34" s="110"/>
      <c r="L34" s="110"/>
      <c r="M34" s="110"/>
      <c r="N34" s="109" t="s">
        <v>135</v>
      </c>
      <c r="O34" s="110"/>
      <c r="P34" s="110"/>
      <c r="Q34" s="110"/>
      <c r="R34" s="109" t="s">
        <v>136</v>
      </c>
      <c r="S34" s="110"/>
      <c r="T34" s="110"/>
      <c r="U34" s="110"/>
      <c r="V34" s="109" t="s">
        <v>137</v>
      </c>
      <c r="W34" s="110"/>
      <c r="X34" s="110"/>
      <c r="Y34" s="110"/>
      <c r="Z34" s="109" t="s">
        <v>138</v>
      </c>
      <c r="AA34" s="110"/>
      <c r="AB34" s="110"/>
      <c r="AC34" s="110"/>
      <c r="AD34" s="109" t="s">
        <v>139</v>
      </c>
      <c r="AE34" s="110"/>
      <c r="AF34" s="110"/>
      <c r="AG34" s="110"/>
      <c r="AH34" s="109" t="s">
        <v>140</v>
      </c>
      <c r="AI34" s="110"/>
      <c r="AJ34" s="110"/>
      <c r="AK34" s="110"/>
      <c r="AL34" s="109" t="s">
        <v>141</v>
      </c>
      <c r="AM34" s="110"/>
      <c r="AN34" s="110"/>
      <c r="AO34" s="110"/>
      <c r="AP34" s="109" t="s">
        <v>142</v>
      </c>
      <c r="AQ34" s="110"/>
      <c r="AR34" s="110"/>
      <c r="AS34" s="110"/>
      <c r="AT34" s="109" t="s">
        <v>143</v>
      </c>
      <c r="AU34" s="110"/>
      <c r="AV34" s="110"/>
      <c r="AW34" s="110"/>
    </row>
    <row r="35" spans="1:50" x14ac:dyDescent="0.55000000000000004">
      <c r="A35" s="1" t="s">
        <v>144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55000000000000004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55000000000000004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55000000000000004">
      <c r="AX42" s="26" t="s">
        <v>145</v>
      </c>
    </row>
    <row r="43" spans="1:50" x14ac:dyDescent="0.55000000000000004">
      <c r="AX43" s="27"/>
    </row>
    <row r="44" spans="1:50" x14ac:dyDescent="0.55000000000000004">
      <c r="AX44" s="28" t="s">
        <v>90</v>
      </c>
    </row>
    <row r="45" spans="1:50" x14ac:dyDescent="0.55000000000000004">
      <c r="AX45" s="25"/>
    </row>
    <row r="48" spans="1:50" x14ac:dyDescent="0.55000000000000004">
      <c r="A48" s="18" t="s">
        <v>18</v>
      </c>
    </row>
    <row r="49" spans="1:50" x14ac:dyDescent="0.55000000000000004">
      <c r="A49" s="1" t="s">
        <v>9</v>
      </c>
      <c r="B49" s="109" t="s">
        <v>133</v>
      </c>
      <c r="C49" s="110"/>
      <c r="D49" s="110"/>
      <c r="E49" s="110"/>
      <c r="F49" s="109" t="s">
        <v>52</v>
      </c>
      <c r="G49" s="110"/>
      <c r="H49" s="110"/>
      <c r="I49" s="110"/>
      <c r="J49" s="109" t="s">
        <v>134</v>
      </c>
      <c r="K49" s="110"/>
      <c r="L49" s="110"/>
      <c r="M49" s="110"/>
      <c r="N49" s="109" t="s">
        <v>135</v>
      </c>
      <c r="O49" s="110"/>
      <c r="P49" s="110"/>
      <c r="Q49" s="110"/>
      <c r="R49" s="109" t="s">
        <v>136</v>
      </c>
      <c r="S49" s="110"/>
      <c r="T49" s="110"/>
      <c r="U49" s="110"/>
      <c r="V49" s="109" t="s">
        <v>137</v>
      </c>
      <c r="W49" s="110"/>
      <c r="X49" s="110"/>
      <c r="Y49" s="110"/>
      <c r="Z49" s="109" t="s">
        <v>138</v>
      </c>
      <c r="AA49" s="110"/>
      <c r="AB49" s="110"/>
      <c r="AC49" s="110"/>
      <c r="AD49" s="109" t="s">
        <v>139</v>
      </c>
      <c r="AE49" s="110"/>
      <c r="AF49" s="110"/>
      <c r="AG49" s="110"/>
      <c r="AH49" s="109" t="s">
        <v>140</v>
      </c>
      <c r="AI49" s="110"/>
      <c r="AJ49" s="110"/>
      <c r="AK49" s="110"/>
      <c r="AL49" s="109" t="s">
        <v>141</v>
      </c>
      <c r="AM49" s="110"/>
      <c r="AN49" s="110"/>
      <c r="AO49" s="110"/>
      <c r="AP49" s="109" t="s">
        <v>142</v>
      </c>
      <c r="AQ49" s="110"/>
      <c r="AR49" s="110"/>
      <c r="AS49" s="110"/>
      <c r="AT49" s="109" t="s">
        <v>143</v>
      </c>
      <c r="AU49" s="110"/>
      <c r="AV49" s="110"/>
      <c r="AW49" s="110"/>
    </row>
    <row r="50" spans="1:50" x14ac:dyDescent="0.55000000000000004">
      <c r="A50" s="1" t="s">
        <v>144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55000000000000004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55000000000000004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55000000000000004">
      <c r="AX57" s="26" t="s">
        <v>145</v>
      </c>
    </row>
    <row r="58" spans="1:50" x14ac:dyDescent="0.55000000000000004">
      <c r="AX58" s="27"/>
    </row>
    <row r="59" spans="1:50" x14ac:dyDescent="0.55000000000000004">
      <c r="AX59" s="28" t="s">
        <v>90</v>
      </c>
    </row>
    <row r="60" spans="1:50" x14ac:dyDescent="0.55000000000000004">
      <c r="AX60" s="25"/>
    </row>
    <row r="63" spans="1:50" x14ac:dyDescent="0.55000000000000004">
      <c r="A63" s="18" t="s">
        <v>19</v>
      </c>
    </row>
    <row r="64" spans="1:50" x14ac:dyDescent="0.55000000000000004">
      <c r="A64" s="1" t="s">
        <v>9</v>
      </c>
      <c r="B64" s="109" t="s">
        <v>133</v>
      </c>
      <c r="C64" s="110"/>
      <c r="D64" s="110"/>
      <c r="E64" s="110"/>
      <c r="F64" s="109" t="s">
        <v>52</v>
      </c>
      <c r="G64" s="110"/>
      <c r="H64" s="110"/>
      <c r="I64" s="110"/>
      <c r="J64" s="109" t="s">
        <v>134</v>
      </c>
      <c r="K64" s="110"/>
      <c r="L64" s="110"/>
      <c r="M64" s="110"/>
      <c r="N64" s="109" t="s">
        <v>135</v>
      </c>
      <c r="O64" s="110"/>
      <c r="P64" s="110"/>
      <c r="Q64" s="110"/>
      <c r="R64" s="109" t="s">
        <v>136</v>
      </c>
      <c r="S64" s="110"/>
      <c r="T64" s="110"/>
      <c r="U64" s="110"/>
      <c r="V64" s="109" t="s">
        <v>137</v>
      </c>
      <c r="W64" s="110"/>
      <c r="X64" s="110"/>
      <c r="Y64" s="110"/>
      <c r="Z64" s="109" t="s">
        <v>138</v>
      </c>
      <c r="AA64" s="110"/>
      <c r="AB64" s="110"/>
      <c r="AC64" s="110"/>
      <c r="AD64" s="109" t="s">
        <v>139</v>
      </c>
      <c r="AE64" s="110"/>
      <c r="AF64" s="110"/>
      <c r="AG64" s="110"/>
      <c r="AH64" s="109" t="s">
        <v>140</v>
      </c>
      <c r="AI64" s="110"/>
      <c r="AJ64" s="110"/>
      <c r="AK64" s="110"/>
      <c r="AL64" s="109" t="s">
        <v>141</v>
      </c>
      <c r="AM64" s="110"/>
      <c r="AN64" s="110"/>
      <c r="AO64" s="110"/>
      <c r="AP64" s="109" t="s">
        <v>142</v>
      </c>
      <c r="AQ64" s="110"/>
      <c r="AR64" s="110"/>
      <c r="AS64" s="110"/>
      <c r="AT64" s="109" t="s">
        <v>143</v>
      </c>
      <c r="AU64" s="110"/>
      <c r="AV64" s="110"/>
      <c r="AW64" s="110"/>
    </row>
    <row r="65" spans="1:50" x14ac:dyDescent="0.55000000000000004">
      <c r="A65" s="1" t="s">
        <v>144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55000000000000004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55000000000000004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55000000000000004">
      <c r="AX72" s="26" t="s">
        <v>145</v>
      </c>
    </row>
    <row r="73" spans="1:50" x14ac:dyDescent="0.55000000000000004">
      <c r="AX73" s="27"/>
    </row>
    <row r="74" spans="1:50" x14ac:dyDescent="0.55000000000000004">
      <c r="AX74" s="28" t="s">
        <v>90</v>
      </c>
    </row>
    <row r="75" spans="1:50" x14ac:dyDescent="0.55000000000000004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16"/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17"/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CY35"/>
  <sheetViews>
    <sheetView tabSelected="1" zoomScale="85" zoomScaleNormal="85" workbookViewId="0">
      <selection activeCell="Z15" sqref="Z15"/>
    </sheetView>
  </sheetViews>
  <sheetFormatPr defaultColWidth="8.68359375" defaultRowHeight="14.4" x14ac:dyDescent="0.55000000000000004"/>
  <cols>
    <col min="1" max="1" width="6.68359375" style="2" customWidth="1"/>
    <col min="2" max="2" width="10.83984375" customWidth="1"/>
    <col min="3" max="3" width="13.83984375" customWidth="1"/>
    <col min="4" max="29" width="2.68359375" style="77" customWidth="1"/>
    <col min="30" max="51" width="2.68359375" customWidth="1"/>
    <col min="52" max="52" width="8.68359375" style="23"/>
    <col min="53" max="54" width="8.68359375" hidden="1" customWidth="1"/>
    <col min="55" max="98" width="4.68359375" hidden="1" customWidth="1"/>
    <col min="99" max="102" width="2.68359375" hidden="1" customWidth="1"/>
  </cols>
  <sheetData>
    <row r="1" spans="1:103" ht="30.9" x14ac:dyDescent="0.55000000000000004">
      <c r="A1" s="3" t="s">
        <v>9</v>
      </c>
      <c r="B1" s="1" t="s">
        <v>10</v>
      </c>
      <c r="C1" s="1" t="s">
        <v>11</v>
      </c>
      <c r="D1" s="72" t="s">
        <v>77</v>
      </c>
      <c r="E1" s="73" t="s">
        <v>78</v>
      </c>
      <c r="F1" s="73" t="s">
        <v>79</v>
      </c>
      <c r="G1" s="73" t="s">
        <v>80</v>
      </c>
      <c r="H1" s="73" t="s">
        <v>81</v>
      </c>
      <c r="I1" s="73" t="s">
        <v>82</v>
      </c>
      <c r="J1" s="73" t="s">
        <v>83</v>
      </c>
      <c r="K1" s="73" t="s">
        <v>84</v>
      </c>
      <c r="L1" s="73" t="s">
        <v>85</v>
      </c>
      <c r="M1" s="73" t="s">
        <v>86</v>
      </c>
      <c r="N1" s="73" t="s">
        <v>87</v>
      </c>
      <c r="O1" s="73" t="s">
        <v>88</v>
      </c>
      <c r="P1" s="73" t="s">
        <v>89</v>
      </c>
      <c r="Q1" s="73" t="s">
        <v>147</v>
      </c>
      <c r="R1" s="73" t="s">
        <v>148</v>
      </c>
      <c r="S1" s="73" t="s">
        <v>149</v>
      </c>
      <c r="T1" s="73"/>
      <c r="U1" s="73"/>
      <c r="V1" s="73"/>
      <c r="W1" s="73"/>
      <c r="X1" s="73"/>
      <c r="Y1" s="73"/>
      <c r="Z1" s="73"/>
      <c r="AA1" s="73"/>
      <c r="AB1" s="72"/>
      <c r="AC1" s="72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90</v>
      </c>
    </row>
    <row r="2" spans="1:103" ht="2.1" customHeight="1" thickBot="1" x14ac:dyDescent="0.6">
      <c r="A2" s="3"/>
      <c r="B2" s="10"/>
      <c r="C2" s="64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3"/>
      <c r="W2" s="73"/>
      <c r="X2" s="73"/>
      <c r="Y2" s="73"/>
      <c r="Z2" s="73"/>
      <c r="AA2" s="73"/>
      <c r="AB2" s="72"/>
      <c r="AC2" s="72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3" ht="14.7" thickBot="1" x14ac:dyDescent="0.6">
      <c r="A3" s="24">
        <v>1</v>
      </c>
      <c r="B3" s="8" t="str">
        <f>Gesamt!B3</f>
        <v>Aifesehi</v>
      </c>
      <c r="C3" s="19" t="str">
        <f>Gesamt!C3</f>
        <v>Merit</v>
      </c>
      <c r="D3" s="90" t="s">
        <v>31</v>
      </c>
      <c r="E3" s="76" t="s">
        <v>25</v>
      </c>
      <c r="F3" s="76" t="s">
        <v>26</v>
      </c>
      <c r="G3" s="76" t="s">
        <v>23</v>
      </c>
      <c r="H3" s="76" t="s">
        <v>25</v>
      </c>
      <c r="I3" s="76" t="s">
        <v>23</v>
      </c>
      <c r="J3" s="76" t="s">
        <v>26</v>
      </c>
      <c r="K3" s="76" t="s">
        <v>31</v>
      </c>
      <c r="L3" s="76" t="s">
        <v>31</v>
      </c>
      <c r="M3" s="76" t="s">
        <v>23</v>
      </c>
      <c r="N3" s="76" t="s">
        <v>31</v>
      </c>
      <c r="O3" s="76" t="s">
        <v>26</v>
      </c>
      <c r="P3" s="76" t="s">
        <v>31</v>
      </c>
      <c r="Q3" s="76" t="s">
        <v>31</v>
      </c>
      <c r="R3" s="76" t="s">
        <v>31</v>
      </c>
      <c r="S3" s="76" t="s">
        <v>31</v>
      </c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8" t="e">
        <f>BA3/BB3/100</f>
        <v>#N/A</v>
      </c>
      <c r="BA3" t="e">
        <f>SUMIFS(BC3:CX3,BC3:CX3,"&lt;&gt;#NV")</f>
        <v>#N/A</v>
      </c>
      <c r="BB3">
        <f>COUNTA(D3:AY3)</f>
        <v>16</v>
      </c>
      <c r="BC3">
        <f>LOOKUP(D3,$A$29:$A$34,$B$29:$B$34)</f>
        <v>0</v>
      </c>
      <c r="BD3">
        <f t="shared" ref="BD3:BP3" si="0">LOOKUP(E3,$A$29:$A$34,$B$29:$B$34)</f>
        <v>40</v>
      </c>
      <c r="BE3">
        <f t="shared" si="0"/>
        <v>60</v>
      </c>
      <c r="BF3">
        <f t="shared" si="0"/>
        <v>100</v>
      </c>
      <c r="BG3">
        <f t="shared" si="0"/>
        <v>40</v>
      </c>
      <c r="BH3">
        <f t="shared" si="0"/>
        <v>100</v>
      </c>
      <c r="BI3">
        <f t="shared" si="0"/>
        <v>60</v>
      </c>
      <c r="BJ3">
        <f t="shared" si="0"/>
        <v>0</v>
      </c>
      <c r="BK3">
        <f t="shared" si="0"/>
        <v>0</v>
      </c>
      <c r="BL3">
        <f t="shared" si="0"/>
        <v>100</v>
      </c>
      <c r="BM3">
        <f t="shared" si="0"/>
        <v>0</v>
      </c>
      <c r="BN3">
        <f t="shared" si="0"/>
        <v>60</v>
      </c>
      <c r="BO3">
        <f t="shared" si="0"/>
        <v>0</v>
      </c>
      <c r="BP3">
        <f t="shared" si="0"/>
        <v>0</v>
      </c>
      <c r="BQ3">
        <f t="shared" ref="BQ3" si="1">LOOKUP(R3,$A$29:$A$34,$B$29:$B$34)</f>
        <v>0</v>
      </c>
      <c r="BR3">
        <f t="shared" ref="BR3" si="2">LOOKUP(S3,$A$29:$A$34,$B$29:$B$34)</f>
        <v>0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  <c r="CY3" t="s">
        <v>91</v>
      </c>
    </row>
    <row r="4" spans="1:103" ht="14.7" thickBot="1" x14ac:dyDescent="0.6">
      <c r="A4" s="24">
        <f>A3+1</f>
        <v>2</v>
      </c>
      <c r="B4" s="8" t="str">
        <f>Gesamt!B4</f>
        <v>Druckeschitz</v>
      </c>
      <c r="C4" s="19" t="str">
        <f>Gesamt!C4</f>
        <v>Selina</v>
      </c>
      <c r="D4" s="90" t="s">
        <v>31</v>
      </c>
      <c r="E4" s="90" t="s">
        <v>31</v>
      </c>
      <c r="F4" s="90" t="s">
        <v>31</v>
      </c>
      <c r="G4" s="76" t="s">
        <v>26</v>
      </c>
      <c r="H4" s="90" t="s">
        <v>31</v>
      </c>
      <c r="I4" s="89" t="s">
        <v>31</v>
      </c>
      <c r="J4" s="76" t="s">
        <v>25</v>
      </c>
      <c r="K4" s="76" t="s">
        <v>23</v>
      </c>
      <c r="L4" s="76" t="s">
        <v>23</v>
      </c>
      <c r="M4" s="76" t="s">
        <v>23</v>
      </c>
      <c r="N4" s="76" t="s">
        <v>31</v>
      </c>
      <c r="O4" s="76" t="s">
        <v>31</v>
      </c>
      <c r="P4" s="76" t="s">
        <v>31</v>
      </c>
      <c r="Q4" s="76" t="s">
        <v>31</v>
      </c>
      <c r="R4" s="76" t="s">
        <v>31</v>
      </c>
      <c r="S4" s="76" t="s">
        <v>31</v>
      </c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8" t="e">
        <f t="shared" ref="AZ4:AZ27" si="33">BA4/BB4/100</f>
        <v>#N/A</v>
      </c>
      <c r="BA4" t="e">
        <f t="shared" ref="BA4:BA27" si="34">SUMIFS(BC4:CX4,BC4:CX4,"&lt;&gt;#NV")</f>
        <v>#N/A</v>
      </c>
      <c r="BB4">
        <f t="shared" ref="BB4:BB27" si="35">COUNTA(D4:AY4)</f>
        <v>16</v>
      </c>
      <c r="BC4">
        <f t="shared" ref="BC4:BC27" si="36">LOOKUP(D4,$A$29:$A$34,$B$29:$B$34)</f>
        <v>0</v>
      </c>
      <c r="BD4">
        <f t="shared" ref="BD4:BD27" si="37">LOOKUP(E4,$A$29:$A$34,$B$29:$B$34)</f>
        <v>0</v>
      </c>
      <c r="BE4">
        <f t="shared" ref="BE4:BE27" si="38">LOOKUP(F4,$A$29:$A$34,$B$29:$B$34)</f>
        <v>0</v>
      </c>
      <c r="BF4">
        <f t="shared" ref="BF4:BF27" si="39">LOOKUP(G4,$A$29:$A$34,$B$29:$B$34)</f>
        <v>60</v>
      </c>
      <c r="BG4">
        <f t="shared" ref="BG4:BG27" si="40">LOOKUP(H4,$A$29:$A$34,$B$29:$B$34)</f>
        <v>0</v>
      </c>
      <c r="BH4">
        <f t="shared" ref="BH4:BH27" si="41">LOOKUP(I4,$A$29:$A$34,$B$29:$B$34)</f>
        <v>0</v>
      </c>
      <c r="BI4">
        <f t="shared" ref="BI4:BI27" si="42">LOOKUP(J4,$A$29:$A$34,$B$29:$B$34)</f>
        <v>40</v>
      </c>
      <c r="BJ4">
        <f t="shared" ref="BJ4:BJ27" si="43">LOOKUP(K4,$A$29:$A$34,$B$29:$B$34)</f>
        <v>100</v>
      </c>
      <c r="BK4">
        <f t="shared" ref="BK4:BK27" si="44">LOOKUP(L4,$A$29:$A$34,$B$29:$B$34)</f>
        <v>100</v>
      </c>
      <c r="BL4">
        <f t="shared" ref="BL4:BL27" si="45">LOOKUP(M4,$A$29:$A$34,$B$29:$B$34)</f>
        <v>100</v>
      </c>
      <c r="BM4">
        <f t="shared" ref="BM4:BM27" si="46">LOOKUP(N4,$A$29:$A$34,$B$29:$B$34)</f>
        <v>0</v>
      </c>
      <c r="BN4">
        <f t="shared" ref="BN4:BN27" si="47">LOOKUP(O4,$A$29:$A$34,$B$29:$B$34)</f>
        <v>0</v>
      </c>
      <c r="BO4">
        <f t="shared" ref="BO4:BO27" si="48">LOOKUP(P4,$A$29:$A$34,$B$29:$B$34)</f>
        <v>0</v>
      </c>
      <c r="BP4">
        <f t="shared" ref="BP4:BP27" si="49">LOOKUP(Q4,$A$29:$A$34,$B$29:$B$34)</f>
        <v>0</v>
      </c>
      <c r="BQ4">
        <f t="shared" ref="BQ4:BQ27" si="50">LOOKUP(R4,$A$29:$A$34,$B$29:$B$34)</f>
        <v>0</v>
      </c>
      <c r="BR4">
        <f t="shared" ref="BR4:BR27" si="51">LOOKUP(S4,$A$29:$A$34,$B$29:$B$34)</f>
        <v>0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  <c r="CY4" t="s">
        <v>92</v>
      </c>
    </row>
    <row r="5" spans="1:103" ht="14.7" thickBot="1" x14ac:dyDescent="0.6">
      <c r="A5" s="24">
        <f t="shared" ref="A5:A27" si="84">A4+1</f>
        <v>3</v>
      </c>
      <c r="B5" s="8" t="str">
        <f>Gesamt!B5</f>
        <v>Friedl</v>
      </c>
      <c r="C5" s="19" t="str">
        <f>Gesamt!C5</f>
        <v>Laura</v>
      </c>
      <c r="D5" s="90" t="s">
        <v>31</v>
      </c>
      <c r="E5" s="90" t="s">
        <v>31</v>
      </c>
      <c r="F5" s="90" t="s">
        <v>31</v>
      </c>
      <c r="G5" s="90" t="s">
        <v>31</v>
      </c>
      <c r="H5" s="90" t="s">
        <v>31</v>
      </c>
      <c r="I5" s="90" t="s">
        <v>31</v>
      </c>
      <c r="J5" s="76" t="s">
        <v>31</v>
      </c>
      <c r="K5" s="76" t="s">
        <v>31</v>
      </c>
      <c r="L5" s="76" t="s">
        <v>31</v>
      </c>
      <c r="M5" s="76" t="s">
        <v>31</v>
      </c>
      <c r="N5" s="76" t="s">
        <v>31</v>
      </c>
      <c r="O5" s="76" t="s">
        <v>31</v>
      </c>
      <c r="P5" s="76" t="s">
        <v>31</v>
      </c>
      <c r="Q5" s="76" t="s">
        <v>31</v>
      </c>
      <c r="R5" s="76" t="s">
        <v>31</v>
      </c>
      <c r="S5" s="76" t="s">
        <v>31</v>
      </c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8" t="e">
        <f t="shared" si="33"/>
        <v>#N/A</v>
      </c>
      <c r="BA5" t="e">
        <f t="shared" si="34"/>
        <v>#N/A</v>
      </c>
      <c r="BB5">
        <f t="shared" si="35"/>
        <v>16</v>
      </c>
      <c r="BC5">
        <f t="shared" si="36"/>
        <v>0</v>
      </c>
      <c r="BD5">
        <f t="shared" si="37"/>
        <v>0</v>
      </c>
      <c r="BE5">
        <f t="shared" si="38"/>
        <v>0</v>
      </c>
      <c r="BF5">
        <f t="shared" si="39"/>
        <v>0</v>
      </c>
      <c r="BG5">
        <f t="shared" si="40"/>
        <v>0</v>
      </c>
      <c r="BH5">
        <f t="shared" si="41"/>
        <v>0</v>
      </c>
      <c r="BI5">
        <f t="shared" si="42"/>
        <v>0</v>
      </c>
      <c r="BJ5">
        <f t="shared" si="43"/>
        <v>0</v>
      </c>
      <c r="BK5">
        <f t="shared" si="44"/>
        <v>0</v>
      </c>
      <c r="BL5">
        <f t="shared" si="45"/>
        <v>0</v>
      </c>
      <c r="BM5">
        <f t="shared" si="46"/>
        <v>0</v>
      </c>
      <c r="BN5">
        <f t="shared" si="47"/>
        <v>0</v>
      </c>
      <c r="BO5">
        <f t="shared" si="48"/>
        <v>0</v>
      </c>
      <c r="BP5">
        <f t="shared" si="49"/>
        <v>0</v>
      </c>
      <c r="BQ5">
        <f t="shared" si="50"/>
        <v>0</v>
      </c>
      <c r="BR5">
        <f t="shared" si="51"/>
        <v>0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  <c r="CY5" t="s">
        <v>93</v>
      </c>
    </row>
    <row r="6" spans="1:103" ht="14.7" thickBot="1" x14ac:dyDescent="0.6">
      <c r="A6" s="24">
        <f t="shared" si="84"/>
        <v>4</v>
      </c>
      <c r="B6" s="8" t="str">
        <f>Gesamt!B6</f>
        <v>Froschauer-Wieser</v>
      </c>
      <c r="C6" s="19" t="str">
        <f>Gesamt!C6</f>
        <v>Clemens</v>
      </c>
      <c r="D6" s="90" t="s">
        <v>31</v>
      </c>
      <c r="E6" s="76" t="s">
        <v>25</v>
      </c>
      <c r="F6" s="90" t="s">
        <v>31</v>
      </c>
      <c r="G6" s="76" t="s">
        <v>26</v>
      </c>
      <c r="H6" s="90" t="s">
        <v>31</v>
      </c>
      <c r="I6" s="89" t="s">
        <v>31</v>
      </c>
      <c r="J6" s="76" t="s">
        <v>31</v>
      </c>
      <c r="K6" s="76" t="s">
        <v>31</v>
      </c>
      <c r="L6" s="76" t="s">
        <v>31</v>
      </c>
      <c r="M6" s="89" t="s">
        <v>31</v>
      </c>
      <c r="N6" s="76" t="s">
        <v>23</v>
      </c>
      <c r="O6" s="76" t="s">
        <v>31</v>
      </c>
      <c r="P6" s="76" t="s">
        <v>31</v>
      </c>
      <c r="Q6" s="76" t="s">
        <v>31</v>
      </c>
      <c r="R6" s="76" t="s">
        <v>31</v>
      </c>
      <c r="S6" s="76" t="s">
        <v>31</v>
      </c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8" t="e">
        <f t="shared" si="33"/>
        <v>#N/A</v>
      </c>
      <c r="BA6" t="e">
        <f t="shared" si="34"/>
        <v>#N/A</v>
      </c>
      <c r="BB6">
        <f t="shared" si="35"/>
        <v>16</v>
      </c>
      <c r="BC6">
        <f t="shared" si="36"/>
        <v>0</v>
      </c>
      <c r="BD6">
        <f t="shared" si="37"/>
        <v>40</v>
      </c>
      <c r="BE6">
        <f t="shared" si="38"/>
        <v>0</v>
      </c>
      <c r="BF6">
        <f t="shared" si="39"/>
        <v>60</v>
      </c>
      <c r="BG6">
        <f t="shared" si="40"/>
        <v>0</v>
      </c>
      <c r="BH6">
        <f t="shared" si="41"/>
        <v>0</v>
      </c>
      <c r="BI6">
        <f t="shared" si="42"/>
        <v>0</v>
      </c>
      <c r="BJ6">
        <f t="shared" si="43"/>
        <v>0</v>
      </c>
      <c r="BK6">
        <f t="shared" si="44"/>
        <v>0</v>
      </c>
      <c r="BL6">
        <f t="shared" si="45"/>
        <v>0</v>
      </c>
      <c r="BM6">
        <f t="shared" si="46"/>
        <v>100</v>
      </c>
      <c r="BN6">
        <f t="shared" si="47"/>
        <v>0</v>
      </c>
      <c r="BO6">
        <f t="shared" si="48"/>
        <v>0</v>
      </c>
      <c r="BP6">
        <f t="shared" si="49"/>
        <v>0</v>
      </c>
      <c r="BQ6">
        <f t="shared" si="50"/>
        <v>0</v>
      </c>
      <c r="BR6">
        <f t="shared" si="51"/>
        <v>0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  <c r="CY6" t="s">
        <v>94</v>
      </c>
    </row>
    <row r="7" spans="1:103" ht="14.7" thickBot="1" x14ac:dyDescent="0.6">
      <c r="A7" s="24">
        <f t="shared" si="84"/>
        <v>5</v>
      </c>
      <c r="B7" s="8" t="str">
        <f>Gesamt!B7</f>
        <v>Gajewka</v>
      </c>
      <c r="C7" s="19" t="str">
        <f>Gesamt!C7</f>
        <v>Sonja</v>
      </c>
      <c r="D7" s="90" t="s">
        <v>31</v>
      </c>
      <c r="E7" s="76" t="s">
        <v>24</v>
      </c>
      <c r="F7" s="76" t="s">
        <v>26</v>
      </c>
      <c r="G7" s="90" t="s">
        <v>31</v>
      </c>
      <c r="H7" s="90" t="s">
        <v>31</v>
      </c>
      <c r="I7" s="89" t="s">
        <v>31</v>
      </c>
      <c r="J7" s="76" t="s">
        <v>26</v>
      </c>
      <c r="K7" s="76" t="s">
        <v>31</v>
      </c>
      <c r="L7" s="76" t="s">
        <v>31</v>
      </c>
      <c r="M7" s="89" t="s">
        <v>31</v>
      </c>
      <c r="N7" s="76" t="s">
        <v>24</v>
      </c>
      <c r="O7" s="76" t="s">
        <v>31</v>
      </c>
      <c r="P7" s="76" t="s">
        <v>31</v>
      </c>
      <c r="Q7" s="76" t="s">
        <v>31</v>
      </c>
      <c r="R7" s="76" t="s">
        <v>31</v>
      </c>
      <c r="S7" s="76" t="s">
        <v>31</v>
      </c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8" t="e">
        <f t="shared" si="33"/>
        <v>#N/A</v>
      </c>
      <c r="BA7" t="e">
        <f t="shared" si="34"/>
        <v>#N/A</v>
      </c>
      <c r="BB7">
        <f t="shared" si="35"/>
        <v>16</v>
      </c>
      <c r="BC7">
        <f t="shared" si="36"/>
        <v>0</v>
      </c>
      <c r="BD7">
        <f t="shared" si="37"/>
        <v>80</v>
      </c>
      <c r="BE7">
        <f t="shared" si="38"/>
        <v>60</v>
      </c>
      <c r="BF7">
        <f t="shared" si="39"/>
        <v>0</v>
      </c>
      <c r="BG7">
        <f t="shared" si="40"/>
        <v>0</v>
      </c>
      <c r="BH7">
        <f t="shared" si="41"/>
        <v>0</v>
      </c>
      <c r="BI7">
        <f t="shared" si="42"/>
        <v>60</v>
      </c>
      <c r="BJ7">
        <f t="shared" si="43"/>
        <v>0</v>
      </c>
      <c r="BK7">
        <f t="shared" si="44"/>
        <v>0</v>
      </c>
      <c r="BL7">
        <f t="shared" si="45"/>
        <v>0</v>
      </c>
      <c r="BM7">
        <f t="shared" si="46"/>
        <v>80</v>
      </c>
      <c r="BN7">
        <f t="shared" si="47"/>
        <v>0</v>
      </c>
      <c r="BO7">
        <f t="shared" si="48"/>
        <v>0</v>
      </c>
      <c r="BP7">
        <f t="shared" si="49"/>
        <v>0</v>
      </c>
      <c r="BQ7">
        <f t="shared" si="50"/>
        <v>0</v>
      </c>
      <c r="BR7">
        <f t="shared" si="51"/>
        <v>0</v>
      </c>
      <c r="BS7" t="e">
        <f t="shared" si="52"/>
        <v>#N/A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  <c r="CY7" t="s">
        <v>95</v>
      </c>
    </row>
    <row r="8" spans="1:103" ht="14.7" thickBot="1" x14ac:dyDescent="0.6">
      <c r="A8" s="24">
        <f t="shared" si="84"/>
        <v>6</v>
      </c>
      <c r="B8" s="8" t="str">
        <f>Gesamt!B8</f>
        <v>Gratz</v>
      </c>
      <c r="C8" s="19" t="str">
        <f>Gesamt!C8</f>
        <v>Katharina</v>
      </c>
      <c r="D8" s="90" t="s">
        <v>31</v>
      </c>
      <c r="E8" s="90" t="s">
        <v>31</v>
      </c>
      <c r="F8" s="76" t="s">
        <v>25</v>
      </c>
      <c r="G8" s="76" t="s">
        <v>23</v>
      </c>
      <c r="H8" s="90" t="s">
        <v>31</v>
      </c>
      <c r="I8" s="89" t="s">
        <v>31</v>
      </c>
      <c r="J8" s="76" t="s">
        <v>23</v>
      </c>
      <c r="K8" s="76" t="s">
        <v>23</v>
      </c>
      <c r="L8" s="76" t="s">
        <v>23</v>
      </c>
      <c r="M8" s="94" t="s">
        <v>24</v>
      </c>
      <c r="N8" s="76" t="s">
        <v>31</v>
      </c>
      <c r="O8" s="76" t="s">
        <v>31</v>
      </c>
      <c r="P8" s="76" t="s">
        <v>31</v>
      </c>
      <c r="Q8" s="76" t="s">
        <v>31</v>
      </c>
      <c r="R8" s="76" t="s">
        <v>31</v>
      </c>
      <c r="S8" s="76" t="s">
        <v>23</v>
      </c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8" t="e">
        <f t="shared" si="33"/>
        <v>#N/A</v>
      </c>
      <c r="BA8" t="e">
        <f t="shared" si="34"/>
        <v>#N/A</v>
      </c>
      <c r="BB8">
        <f t="shared" si="35"/>
        <v>16</v>
      </c>
      <c r="BC8">
        <f t="shared" si="36"/>
        <v>0</v>
      </c>
      <c r="BD8">
        <f t="shared" si="37"/>
        <v>0</v>
      </c>
      <c r="BE8">
        <f t="shared" si="38"/>
        <v>40</v>
      </c>
      <c r="BF8">
        <f t="shared" si="39"/>
        <v>100</v>
      </c>
      <c r="BG8">
        <f t="shared" si="40"/>
        <v>0</v>
      </c>
      <c r="BH8">
        <f t="shared" si="41"/>
        <v>0</v>
      </c>
      <c r="BI8">
        <f t="shared" si="42"/>
        <v>100</v>
      </c>
      <c r="BJ8">
        <f t="shared" si="43"/>
        <v>100</v>
      </c>
      <c r="BK8">
        <f t="shared" si="44"/>
        <v>100</v>
      </c>
      <c r="BL8">
        <f t="shared" si="45"/>
        <v>80</v>
      </c>
      <c r="BM8">
        <f t="shared" si="46"/>
        <v>0</v>
      </c>
      <c r="BN8">
        <f t="shared" si="47"/>
        <v>0</v>
      </c>
      <c r="BO8">
        <f t="shared" si="48"/>
        <v>0</v>
      </c>
      <c r="BP8">
        <f t="shared" si="49"/>
        <v>0</v>
      </c>
      <c r="BQ8">
        <f t="shared" si="50"/>
        <v>0</v>
      </c>
      <c r="BR8">
        <f t="shared" si="51"/>
        <v>100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  <c r="CY8" t="s">
        <v>96</v>
      </c>
    </row>
    <row r="9" spans="1:103" ht="15.75" customHeight="1" thickBot="1" x14ac:dyDescent="0.6">
      <c r="A9" s="24">
        <f t="shared" si="84"/>
        <v>7</v>
      </c>
      <c r="B9" s="8" t="str">
        <f>Gesamt!B9</f>
        <v>Graze</v>
      </c>
      <c r="C9" s="19" t="str">
        <f>Gesamt!C9</f>
        <v>Ennio</v>
      </c>
      <c r="D9" s="90" t="s">
        <v>31</v>
      </c>
      <c r="E9" s="76" t="s">
        <v>26</v>
      </c>
      <c r="F9" s="90" t="s">
        <v>31</v>
      </c>
      <c r="G9" s="76" t="s">
        <v>23</v>
      </c>
      <c r="H9" s="76" t="s">
        <v>23</v>
      </c>
      <c r="I9" s="76" t="s">
        <v>23</v>
      </c>
      <c r="J9" s="76" t="s">
        <v>23</v>
      </c>
      <c r="K9" s="76" t="s">
        <v>23</v>
      </c>
      <c r="L9" s="76" t="s">
        <v>23</v>
      </c>
      <c r="M9" s="89" t="s">
        <v>23</v>
      </c>
      <c r="N9" s="76" t="s">
        <v>31</v>
      </c>
      <c r="O9" s="76" t="s">
        <v>31</v>
      </c>
      <c r="P9" s="76" t="s">
        <v>31</v>
      </c>
      <c r="Q9" s="76" t="s">
        <v>31</v>
      </c>
      <c r="R9" s="76" t="s">
        <v>31</v>
      </c>
      <c r="S9" s="76" t="s">
        <v>31</v>
      </c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8" t="e">
        <f t="shared" si="33"/>
        <v>#N/A</v>
      </c>
      <c r="BA9" t="e">
        <f t="shared" si="34"/>
        <v>#N/A</v>
      </c>
      <c r="BB9">
        <f t="shared" si="35"/>
        <v>16</v>
      </c>
      <c r="BC9">
        <f t="shared" si="36"/>
        <v>0</v>
      </c>
      <c r="BD9">
        <f t="shared" si="37"/>
        <v>60</v>
      </c>
      <c r="BE9">
        <f t="shared" si="38"/>
        <v>0</v>
      </c>
      <c r="BF9">
        <f t="shared" si="39"/>
        <v>100</v>
      </c>
      <c r="BG9">
        <f t="shared" si="40"/>
        <v>100</v>
      </c>
      <c r="BH9">
        <f t="shared" si="41"/>
        <v>100</v>
      </c>
      <c r="BI9">
        <f t="shared" si="42"/>
        <v>100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0</v>
      </c>
      <c r="BN9">
        <f t="shared" si="47"/>
        <v>0</v>
      </c>
      <c r="BO9">
        <f t="shared" si="48"/>
        <v>0</v>
      </c>
      <c r="BP9">
        <f t="shared" si="49"/>
        <v>0</v>
      </c>
      <c r="BQ9">
        <f t="shared" si="50"/>
        <v>0</v>
      </c>
      <c r="BR9">
        <f t="shared" si="51"/>
        <v>0</v>
      </c>
      <c r="BS9" t="e">
        <f t="shared" si="52"/>
        <v>#N/A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3" ht="14.7" thickBot="1" x14ac:dyDescent="0.6">
      <c r="A10" s="24">
        <f t="shared" si="84"/>
        <v>8</v>
      </c>
      <c r="B10" s="8" t="str">
        <f>Gesamt!B10</f>
        <v>Hesele</v>
      </c>
      <c r="C10" s="19" t="str">
        <f>Gesamt!C10</f>
        <v>Lea</v>
      </c>
      <c r="D10" s="76" t="s">
        <v>23</v>
      </c>
      <c r="E10" s="76" t="s">
        <v>23</v>
      </c>
      <c r="F10" s="76" t="s">
        <v>23</v>
      </c>
      <c r="G10" s="76" t="s">
        <v>23</v>
      </c>
      <c r="H10" s="76" t="s">
        <v>23</v>
      </c>
      <c r="I10" s="76" t="s">
        <v>23</v>
      </c>
      <c r="J10" s="76" t="s">
        <v>23</v>
      </c>
      <c r="K10" s="76" t="s">
        <v>23</v>
      </c>
      <c r="L10" s="76" t="s">
        <v>23</v>
      </c>
      <c r="M10" s="76" t="s">
        <v>23</v>
      </c>
      <c r="N10" s="76" t="s">
        <v>23</v>
      </c>
      <c r="O10" s="76" t="s">
        <v>23</v>
      </c>
      <c r="P10" s="76" t="s">
        <v>31</v>
      </c>
      <c r="Q10" s="76" t="s">
        <v>31</v>
      </c>
      <c r="R10" s="76" t="s">
        <v>23</v>
      </c>
      <c r="S10" s="76" t="s">
        <v>23</v>
      </c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8" t="e">
        <f t="shared" si="33"/>
        <v>#N/A</v>
      </c>
      <c r="BA10" t="e">
        <f t="shared" si="34"/>
        <v>#N/A</v>
      </c>
      <c r="BB10">
        <f t="shared" si="35"/>
        <v>16</v>
      </c>
      <c r="BC10">
        <f t="shared" si="36"/>
        <v>100</v>
      </c>
      <c r="BD10">
        <f t="shared" si="37"/>
        <v>100</v>
      </c>
      <c r="BE10">
        <f t="shared" si="38"/>
        <v>100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100</v>
      </c>
      <c r="BJ10">
        <f t="shared" si="43"/>
        <v>100</v>
      </c>
      <c r="BK10">
        <f t="shared" si="44"/>
        <v>100</v>
      </c>
      <c r="BL10">
        <f t="shared" si="45"/>
        <v>100</v>
      </c>
      <c r="BM10">
        <f t="shared" si="46"/>
        <v>100</v>
      </c>
      <c r="BN10">
        <f t="shared" si="47"/>
        <v>100</v>
      </c>
      <c r="BO10">
        <f t="shared" si="48"/>
        <v>0</v>
      </c>
      <c r="BP10">
        <f t="shared" si="49"/>
        <v>0</v>
      </c>
      <c r="BQ10">
        <f t="shared" si="50"/>
        <v>100</v>
      </c>
      <c r="BR10">
        <f t="shared" si="51"/>
        <v>100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3" ht="14.7" thickBot="1" x14ac:dyDescent="0.6">
      <c r="A11" s="24">
        <f t="shared" si="84"/>
        <v>9</v>
      </c>
      <c r="B11" s="8" t="str">
        <f>Gesamt!B11</f>
        <v>Idelbi</v>
      </c>
      <c r="C11" s="19" t="str">
        <f>Gesamt!C11</f>
        <v>Ahmad</v>
      </c>
      <c r="D11" s="90" t="s">
        <v>31</v>
      </c>
      <c r="E11" s="90" t="s">
        <v>31</v>
      </c>
      <c r="F11" s="90" t="s">
        <v>31</v>
      </c>
      <c r="G11" s="76" t="s">
        <v>23</v>
      </c>
      <c r="H11" s="90" t="s">
        <v>31</v>
      </c>
      <c r="I11" s="89" t="s">
        <v>31</v>
      </c>
      <c r="J11" s="76" t="s">
        <v>31</v>
      </c>
      <c r="K11" s="76" t="s">
        <v>31</v>
      </c>
      <c r="L11" s="76" t="s">
        <v>31</v>
      </c>
      <c r="M11" s="89" t="s">
        <v>31</v>
      </c>
      <c r="N11" s="76" t="s">
        <v>31</v>
      </c>
      <c r="O11" s="76" t="s">
        <v>31</v>
      </c>
      <c r="P11" s="76" t="s">
        <v>31</v>
      </c>
      <c r="Q11" s="76" t="s">
        <v>31</v>
      </c>
      <c r="R11" s="76" t="s">
        <v>31</v>
      </c>
      <c r="S11" s="76" t="s">
        <v>31</v>
      </c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8" t="e">
        <f t="shared" si="33"/>
        <v>#N/A</v>
      </c>
      <c r="BA11" t="e">
        <f t="shared" si="34"/>
        <v>#N/A</v>
      </c>
      <c r="BB11">
        <f t="shared" si="35"/>
        <v>16</v>
      </c>
      <c r="BC11">
        <f t="shared" si="36"/>
        <v>0</v>
      </c>
      <c r="BD11">
        <f t="shared" si="37"/>
        <v>0</v>
      </c>
      <c r="BE11">
        <f t="shared" si="38"/>
        <v>0</v>
      </c>
      <c r="BF11">
        <f t="shared" si="39"/>
        <v>100</v>
      </c>
      <c r="BG11">
        <f t="shared" si="40"/>
        <v>0</v>
      </c>
      <c r="BH11">
        <f t="shared" si="41"/>
        <v>0</v>
      </c>
      <c r="BI11">
        <f t="shared" si="42"/>
        <v>0</v>
      </c>
      <c r="BJ11">
        <f t="shared" si="43"/>
        <v>0</v>
      </c>
      <c r="BK11">
        <f t="shared" si="44"/>
        <v>0</v>
      </c>
      <c r="BL11">
        <f t="shared" si="45"/>
        <v>0</v>
      </c>
      <c r="BM11">
        <f t="shared" si="46"/>
        <v>0</v>
      </c>
      <c r="BN11">
        <f t="shared" si="47"/>
        <v>0</v>
      </c>
      <c r="BO11">
        <f t="shared" si="48"/>
        <v>0</v>
      </c>
      <c r="BP11">
        <f t="shared" si="49"/>
        <v>0</v>
      </c>
      <c r="BQ11">
        <f t="shared" si="50"/>
        <v>0</v>
      </c>
      <c r="BR11">
        <f t="shared" si="51"/>
        <v>0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3" ht="14.7" thickBot="1" x14ac:dyDescent="0.6">
      <c r="A12" s="24">
        <f t="shared" si="84"/>
        <v>10</v>
      </c>
      <c r="B12" s="8" t="str">
        <f>Gesamt!B12</f>
        <v>Jercic</v>
      </c>
      <c r="C12" s="19" t="str">
        <f>Gesamt!C12</f>
        <v>Angela</v>
      </c>
      <c r="D12" s="76" t="s">
        <v>31</v>
      </c>
      <c r="E12" s="76" t="s">
        <v>31</v>
      </c>
      <c r="F12" s="76" t="s">
        <v>31</v>
      </c>
      <c r="G12" s="76" t="s">
        <v>31</v>
      </c>
      <c r="H12" s="76" t="s">
        <v>31</v>
      </c>
      <c r="I12" s="76" t="s">
        <v>31</v>
      </c>
      <c r="J12" s="76" t="s">
        <v>31</v>
      </c>
      <c r="K12" s="76" t="s">
        <v>31</v>
      </c>
      <c r="L12" s="76" t="s">
        <v>31</v>
      </c>
      <c r="M12" s="94" t="s">
        <v>31</v>
      </c>
      <c r="N12" s="76" t="s">
        <v>31</v>
      </c>
      <c r="O12" s="76" t="s">
        <v>31</v>
      </c>
      <c r="P12" s="76" t="s">
        <v>31</v>
      </c>
      <c r="Q12" s="76" t="s">
        <v>31</v>
      </c>
      <c r="R12" s="76" t="s">
        <v>31</v>
      </c>
      <c r="S12" s="76" t="s">
        <v>31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8" t="e">
        <f t="shared" si="33"/>
        <v>#N/A</v>
      </c>
      <c r="BA12" t="e">
        <f t="shared" si="34"/>
        <v>#N/A</v>
      </c>
      <c r="BB12">
        <f t="shared" si="35"/>
        <v>16</v>
      </c>
      <c r="BC12">
        <f t="shared" si="36"/>
        <v>0</v>
      </c>
      <c r="BD12">
        <f t="shared" si="37"/>
        <v>0</v>
      </c>
      <c r="BE12">
        <f t="shared" si="38"/>
        <v>0</v>
      </c>
      <c r="BF12">
        <f t="shared" si="39"/>
        <v>0</v>
      </c>
      <c r="BG12">
        <f t="shared" si="40"/>
        <v>0</v>
      </c>
      <c r="BH12">
        <f t="shared" si="41"/>
        <v>0</v>
      </c>
      <c r="BI12">
        <f t="shared" si="42"/>
        <v>0</v>
      </c>
      <c r="BJ12">
        <f t="shared" si="43"/>
        <v>0</v>
      </c>
      <c r="BK12">
        <f t="shared" si="44"/>
        <v>0</v>
      </c>
      <c r="BL12">
        <f t="shared" si="45"/>
        <v>0</v>
      </c>
      <c r="BM12">
        <f t="shared" si="46"/>
        <v>0</v>
      </c>
      <c r="BN12">
        <f t="shared" si="47"/>
        <v>0</v>
      </c>
      <c r="BO12">
        <f t="shared" si="48"/>
        <v>0</v>
      </c>
      <c r="BP12">
        <f t="shared" si="49"/>
        <v>0</v>
      </c>
      <c r="BQ12">
        <f t="shared" si="50"/>
        <v>0</v>
      </c>
      <c r="BR12">
        <f t="shared" si="51"/>
        <v>0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3" ht="14.7" thickBot="1" x14ac:dyDescent="0.6">
      <c r="A13" s="24">
        <f t="shared" si="84"/>
        <v>11</v>
      </c>
      <c r="B13" s="8" t="str">
        <f>Gesamt!B13</f>
        <v>Khalef</v>
      </c>
      <c r="C13" s="19" t="str">
        <f>Gesamt!C13</f>
        <v>Sidra</v>
      </c>
      <c r="D13" s="76" t="s">
        <v>23</v>
      </c>
      <c r="E13" s="76" t="s">
        <v>23</v>
      </c>
      <c r="F13" s="76" t="s">
        <v>23</v>
      </c>
      <c r="G13" s="76" t="s">
        <v>23</v>
      </c>
      <c r="H13" s="90" t="s">
        <v>31</v>
      </c>
      <c r="I13" s="90" t="s">
        <v>31</v>
      </c>
      <c r="J13" s="76" t="s">
        <v>31</v>
      </c>
      <c r="K13" s="76" t="s">
        <v>23</v>
      </c>
      <c r="L13" s="76" t="s">
        <v>23</v>
      </c>
      <c r="M13" s="76" t="s">
        <v>23</v>
      </c>
      <c r="N13" s="76" t="s">
        <v>31</v>
      </c>
      <c r="O13" s="76" t="s">
        <v>24</v>
      </c>
      <c r="P13" s="76" t="s">
        <v>31</v>
      </c>
      <c r="Q13" s="76" t="s">
        <v>23</v>
      </c>
      <c r="R13" s="76" t="s">
        <v>23</v>
      </c>
      <c r="S13" s="76" t="s">
        <v>31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8" t="e">
        <f t="shared" si="33"/>
        <v>#N/A</v>
      </c>
      <c r="BA13" t="e">
        <f t="shared" si="34"/>
        <v>#N/A</v>
      </c>
      <c r="BB13">
        <f t="shared" si="35"/>
        <v>16</v>
      </c>
      <c r="BC13">
        <f t="shared" si="36"/>
        <v>100</v>
      </c>
      <c r="BD13">
        <f t="shared" si="37"/>
        <v>100</v>
      </c>
      <c r="BE13">
        <f t="shared" si="38"/>
        <v>100</v>
      </c>
      <c r="BF13">
        <f t="shared" si="39"/>
        <v>100</v>
      </c>
      <c r="BG13">
        <f t="shared" si="40"/>
        <v>0</v>
      </c>
      <c r="BH13">
        <f t="shared" si="41"/>
        <v>0</v>
      </c>
      <c r="BI13">
        <f t="shared" si="42"/>
        <v>0</v>
      </c>
      <c r="BJ13">
        <f t="shared" si="43"/>
        <v>100</v>
      </c>
      <c r="BK13">
        <f t="shared" si="44"/>
        <v>100</v>
      </c>
      <c r="BL13">
        <f t="shared" si="45"/>
        <v>100</v>
      </c>
      <c r="BM13">
        <f t="shared" si="46"/>
        <v>0</v>
      </c>
      <c r="BN13">
        <f t="shared" si="47"/>
        <v>80</v>
      </c>
      <c r="BO13">
        <f t="shared" si="48"/>
        <v>0</v>
      </c>
      <c r="BP13">
        <f t="shared" si="49"/>
        <v>100</v>
      </c>
      <c r="BQ13">
        <f t="shared" si="50"/>
        <v>100</v>
      </c>
      <c r="BR13">
        <f t="shared" si="51"/>
        <v>0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3" ht="14.7" thickBot="1" x14ac:dyDescent="0.6">
      <c r="A14" s="24">
        <f t="shared" si="84"/>
        <v>12</v>
      </c>
      <c r="B14" s="8" t="str">
        <f>Gesamt!B14</f>
        <v>Kisa</v>
      </c>
      <c r="C14" s="19" t="str">
        <f>Gesamt!C14</f>
        <v>Azra</v>
      </c>
      <c r="D14" s="76" t="s">
        <v>31</v>
      </c>
      <c r="E14" s="76" t="s">
        <v>23</v>
      </c>
      <c r="F14" s="76" t="s">
        <v>23</v>
      </c>
      <c r="G14" s="76" t="s">
        <v>23</v>
      </c>
      <c r="H14" s="76" t="s">
        <v>32</v>
      </c>
      <c r="I14" s="76" t="s">
        <v>23</v>
      </c>
      <c r="J14" s="76" t="s">
        <v>23</v>
      </c>
      <c r="K14" s="76" t="s">
        <v>23</v>
      </c>
      <c r="L14" s="76" t="s">
        <v>23</v>
      </c>
      <c r="M14" s="94" t="s">
        <v>23</v>
      </c>
      <c r="N14" s="76" t="s">
        <v>23</v>
      </c>
      <c r="O14" s="76" t="s">
        <v>23</v>
      </c>
      <c r="P14" s="76" t="s">
        <v>31</v>
      </c>
      <c r="Q14" s="76" t="s">
        <v>31</v>
      </c>
      <c r="R14" s="76" t="s">
        <v>23</v>
      </c>
      <c r="S14" s="80" t="s">
        <v>31</v>
      </c>
      <c r="T14" s="80"/>
      <c r="U14" s="80"/>
      <c r="V14" s="80"/>
      <c r="W14" s="76"/>
      <c r="X14" s="76"/>
      <c r="Y14" s="76"/>
      <c r="Z14" s="76"/>
      <c r="AA14" s="76"/>
      <c r="AB14" s="76"/>
      <c r="AC14" s="76"/>
      <c r="AD14" s="76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8" t="e">
        <f t="shared" si="33"/>
        <v>#N/A</v>
      </c>
      <c r="BA14" t="e">
        <f t="shared" si="34"/>
        <v>#N/A</v>
      </c>
      <c r="BB14">
        <f t="shared" si="35"/>
        <v>16</v>
      </c>
      <c r="BC14">
        <f t="shared" si="36"/>
        <v>0</v>
      </c>
      <c r="BD14">
        <f t="shared" si="37"/>
        <v>100</v>
      </c>
      <c r="BE14">
        <f t="shared" si="38"/>
        <v>100</v>
      </c>
      <c r="BF14">
        <f t="shared" si="39"/>
        <v>100</v>
      </c>
      <c r="BG14">
        <f t="shared" si="40"/>
        <v>20</v>
      </c>
      <c r="BH14">
        <f t="shared" si="41"/>
        <v>100</v>
      </c>
      <c r="BI14">
        <f t="shared" si="42"/>
        <v>100</v>
      </c>
      <c r="BJ14">
        <f t="shared" si="43"/>
        <v>100</v>
      </c>
      <c r="BK14">
        <f t="shared" si="44"/>
        <v>100</v>
      </c>
      <c r="BL14">
        <f t="shared" si="45"/>
        <v>100</v>
      </c>
      <c r="BM14">
        <f t="shared" si="46"/>
        <v>100</v>
      </c>
      <c r="BN14">
        <f t="shared" si="47"/>
        <v>100</v>
      </c>
      <c r="BO14">
        <f t="shared" si="48"/>
        <v>0</v>
      </c>
      <c r="BP14">
        <f t="shared" si="49"/>
        <v>0</v>
      </c>
      <c r="BQ14">
        <f t="shared" si="50"/>
        <v>100</v>
      </c>
      <c r="BR14">
        <f t="shared" si="51"/>
        <v>0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3" ht="14.7" thickBot="1" x14ac:dyDescent="0.6">
      <c r="A15" s="24">
        <f t="shared" si="84"/>
        <v>13</v>
      </c>
      <c r="B15" s="8" t="str">
        <f>Gesamt!B15</f>
        <v>Kitzberger</v>
      </c>
      <c r="C15" s="19" t="str">
        <f>Gesamt!C15</f>
        <v>Elias</v>
      </c>
      <c r="D15" s="76" t="s">
        <v>23</v>
      </c>
      <c r="E15" s="76" t="s">
        <v>23</v>
      </c>
      <c r="F15" s="76" t="s">
        <v>23</v>
      </c>
      <c r="G15" s="76" t="s">
        <v>23</v>
      </c>
      <c r="H15" s="76" t="s">
        <v>23</v>
      </c>
      <c r="I15" s="76" t="s">
        <v>23</v>
      </c>
      <c r="J15" s="76" t="s">
        <v>23</v>
      </c>
      <c r="K15" s="76" t="s">
        <v>23</v>
      </c>
      <c r="L15" s="76" t="s">
        <v>23</v>
      </c>
      <c r="M15" s="76" t="s">
        <v>23</v>
      </c>
      <c r="N15" s="76" t="s">
        <v>23</v>
      </c>
      <c r="O15" s="76" t="s">
        <v>23</v>
      </c>
      <c r="P15" s="76" t="s">
        <v>23</v>
      </c>
      <c r="Q15" s="76"/>
      <c r="R15" s="76" t="s">
        <v>23</v>
      </c>
      <c r="S15" s="76" t="s">
        <v>23</v>
      </c>
      <c r="T15" s="76" t="s">
        <v>23</v>
      </c>
      <c r="U15" s="76" t="s">
        <v>23</v>
      </c>
      <c r="V15" s="76" t="s">
        <v>23</v>
      </c>
      <c r="W15" s="76" t="s">
        <v>23</v>
      </c>
      <c r="X15" s="76" t="s">
        <v>23</v>
      </c>
      <c r="Y15" s="76" t="s">
        <v>23</v>
      </c>
      <c r="Z15" s="76" t="s">
        <v>23</v>
      </c>
      <c r="AA15" s="76"/>
      <c r="AB15" s="76"/>
      <c r="AC15" s="76"/>
      <c r="AD15" s="76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8" t="e">
        <f t="shared" si="33"/>
        <v>#N/A</v>
      </c>
      <c r="BA15" t="e">
        <f t="shared" si="34"/>
        <v>#N/A</v>
      </c>
      <c r="BB15">
        <f t="shared" si="35"/>
        <v>22</v>
      </c>
      <c r="BC15">
        <f t="shared" si="36"/>
        <v>100</v>
      </c>
      <c r="BD15">
        <f t="shared" si="37"/>
        <v>100</v>
      </c>
      <c r="BE15">
        <f t="shared" si="38"/>
        <v>100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100</v>
      </c>
      <c r="BL15">
        <f t="shared" si="45"/>
        <v>100</v>
      </c>
      <c r="BM15">
        <f t="shared" si="46"/>
        <v>100</v>
      </c>
      <c r="BN15">
        <f t="shared" si="47"/>
        <v>100</v>
      </c>
      <c r="BO15">
        <f t="shared" si="48"/>
        <v>100</v>
      </c>
      <c r="BP15" t="e">
        <f t="shared" si="49"/>
        <v>#N/A</v>
      </c>
      <c r="BQ15">
        <f t="shared" si="50"/>
        <v>100</v>
      </c>
      <c r="BR15">
        <f t="shared" si="51"/>
        <v>100</v>
      </c>
      <c r="BS15">
        <f t="shared" si="52"/>
        <v>100</v>
      </c>
      <c r="BT15">
        <f t="shared" si="53"/>
        <v>100</v>
      </c>
      <c r="BU15">
        <f t="shared" si="54"/>
        <v>100</v>
      </c>
      <c r="BV15">
        <f t="shared" si="55"/>
        <v>100</v>
      </c>
      <c r="BW15">
        <f t="shared" si="56"/>
        <v>100</v>
      </c>
      <c r="BX15">
        <f t="shared" si="57"/>
        <v>100</v>
      </c>
      <c r="BY15">
        <f t="shared" si="58"/>
        <v>100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3" ht="14.7" thickBot="1" x14ac:dyDescent="0.6">
      <c r="A16" s="24">
        <f t="shared" si="84"/>
        <v>14</v>
      </c>
      <c r="B16" s="8" t="str">
        <f>Gesamt!B16</f>
        <v>Kröpfl</v>
      </c>
      <c r="C16" s="19" t="str">
        <f>Gesamt!C16</f>
        <v>Tim</v>
      </c>
      <c r="D16" s="90" t="s">
        <v>31</v>
      </c>
      <c r="E16" s="76" t="s">
        <v>26</v>
      </c>
      <c r="F16" s="90" t="s">
        <v>31</v>
      </c>
      <c r="G16" s="76" t="s">
        <v>24</v>
      </c>
      <c r="H16" s="76" t="s">
        <v>24</v>
      </c>
      <c r="I16" s="76" t="s">
        <v>23</v>
      </c>
      <c r="J16" s="76" t="s">
        <v>26</v>
      </c>
      <c r="K16" s="76" t="s">
        <v>23</v>
      </c>
      <c r="L16" s="76" t="s">
        <v>24</v>
      </c>
      <c r="M16" s="76" t="s">
        <v>23</v>
      </c>
      <c r="N16" s="76" t="s">
        <v>31</v>
      </c>
      <c r="O16" s="76" t="s">
        <v>26</v>
      </c>
      <c r="P16" s="76" t="s">
        <v>23</v>
      </c>
      <c r="Q16" s="76" t="s">
        <v>31</v>
      </c>
      <c r="R16" s="76" t="s">
        <v>23</v>
      </c>
      <c r="S16" s="76" t="s">
        <v>23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8" t="e">
        <f t="shared" si="33"/>
        <v>#N/A</v>
      </c>
      <c r="BA16" t="e">
        <f t="shared" si="34"/>
        <v>#N/A</v>
      </c>
      <c r="BB16">
        <f t="shared" si="35"/>
        <v>16</v>
      </c>
      <c r="BC16">
        <f t="shared" si="36"/>
        <v>0</v>
      </c>
      <c r="BD16">
        <f t="shared" si="37"/>
        <v>60</v>
      </c>
      <c r="BE16">
        <f t="shared" si="38"/>
        <v>0</v>
      </c>
      <c r="BF16">
        <f t="shared" si="39"/>
        <v>80</v>
      </c>
      <c r="BG16">
        <f t="shared" si="40"/>
        <v>80</v>
      </c>
      <c r="BH16">
        <f t="shared" si="41"/>
        <v>100</v>
      </c>
      <c r="BI16">
        <f t="shared" si="42"/>
        <v>60</v>
      </c>
      <c r="BJ16">
        <f t="shared" si="43"/>
        <v>100</v>
      </c>
      <c r="BK16">
        <f t="shared" si="44"/>
        <v>80</v>
      </c>
      <c r="BL16">
        <f t="shared" si="45"/>
        <v>100</v>
      </c>
      <c r="BM16">
        <f t="shared" si="46"/>
        <v>0</v>
      </c>
      <c r="BN16">
        <f t="shared" si="47"/>
        <v>60</v>
      </c>
      <c r="BO16">
        <f t="shared" si="48"/>
        <v>100</v>
      </c>
      <c r="BP16">
        <f t="shared" si="49"/>
        <v>0</v>
      </c>
      <c r="BQ16">
        <f t="shared" si="50"/>
        <v>100</v>
      </c>
      <c r="BR16">
        <f t="shared" si="51"/>
        <v>100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4.7" thickBot="1" x14ac:dyDescent="0.6">
      <c r="A17" s="24">
        <f t="shared" si="84"/>
        <v>15</v>
      </c>
      <c r="B17" s="8" t="str">
        <f>Gesamt!B17</f>
        <v>Lamour</v>
      </c>
      <c r="C17" s="19" t="str">
        <f>Gesamt!C17</f>
        <v>Clyde</v>
      </c>
      <c r="D17" s="76" t="s">
        <v>32</v>
      </c>
      <c r="E17" s="76" t="s">
        <v>32</v>
      </c>
      <c r="F17" s="76" t="s">
        <v>32</v>
      </c>
      <c r="G17" s="76" t="s">
        <v>32</v>
      </c>
      <c r="H17" s="76" t="s">
        <v>32</v>
      </c>
      <c r="I17" s="76" t="s">
        <v>32</v>
      </c>
      <c r="J17" s="76" t="s">
        <v>31</v>
      </c>
      <c r="K17" s="76" t="s">
        <v>31</v>
      </c>
      <c r="L17" s="76" t="s">
        <v>31</v>
      </c>
      <c r="M17" s="94" t="s">
        <v>31</v>
      </c>
      <c r="N17" s="76" t="s">
        <v>31</v>
      </c>
      <c r="O17" s="76" t="s">
        <v>31</v>
      </c>
      <c r="P17" s="76" t="s">
        <v>31</v>
      </c>
      <c r="Q17" s="76" t="s">
        <v>31</v>
      </c>
      <c r="R17" s="76" t="s">
        <v>31</v>
      </c>
      <c r="S17" s="76" t="s">
        <v>31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8" t="e">
        <f t="shared" si="33"/>
        <v>#N/A</v>
      </c>
      <c r="BA17" t="e">
        <f t="shared" si="34"/>
        <v>#N/A</v>
      </c>
      <c r="BB17">
        <f t="shared" si="35"/>
        <v>16</v>
      </c>
      <c r="BC17">
        <f t="shared" si="36"/>
        <v>20</v>
      </c>
      <c r="BD17">
        <f t="shared" si="37"/>
        <v>20</v>
      </c>
      <c r="BE17">
        <f t="shared" si="38"/>
        <v>20</v>
      </c>
      <c r="BF17">
        <f t="shared" si="39"/>
        <v>20</v>
      </c>
      <c r="BG17">
        <f t="shared" si="40"/>
        <v>20</v>
      </c>
      <c r="BH17">
        <f t="shared" si="41"/>
        <v>20</v>
      </c>
      <c r="BI17">
        <f t="shared" si="42"/>
        <v>0</v>
      </c>
      <c r="BJ17">
        <f t="shared" si="43"/>
        <v>0</v>
      </c>
      <c r="BK17">
        <f t="shared" si="44"/>
        <v>0</v>
      </c>
      <c r="BL17">
        <f t="shared" si="45"/>
        <v>0</v>
      </c>
      <c r="BM17">
        <f t="shared" si="46"/>
        <v>0</v>
      </c>
      <c r="BN17">
        <f t="shared" si="47"/>
        <v>0</v>
      </c>
      <c r="BO17">
        <f t="shared" si="48"/>
        <v>0</v>
      </c>
      <c r="BP17">
        <f t="shared" si="49"/>
        <v>0</v>
      </c>
      <c r="BQ17">
        <f t="shared" si="50"/>
        <v>0</v>
      </c>
      <c r="BR17">
        <f t="shared" si="51"/>
        <v>0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4.7" thickBot="1" x14ac:dyDescent="0.6">
      <c r="A18" s="24">
        <f t="shared" si="84"/>
        <v>16</v>
      </c>
      <c r="B18" s="8" t="str">
        <f>Gesamt!B18</f>
        <v>Mayer</v>
      </c>
      <c r="C18" s="19" t="str">
        <f>Gesamt!C18</f>
        <v>Leon</v>
      </c>
      <c r="D18" s="90" t="s">
        <v>31</v>
      </c>
      <c r="E18" s="76" t="s">
        <v>31</v>
      </c>
      <c r="F18" s="76" t="s">
        <v>31</v>
      </c>
      <c r="G18" s="90" t="s">
        <v>31</v>
      </c>
      <c r="H18" s="90" t="s">
        <v>31</v>
      </c>
      <c r="I18" s="89" t="s">
        <v>31</v>
      </c>
      <c r="J18" s="76" t="s">
        <v>25</v>
      </c>
      <c r="K18" s="76" t="s">
        <v>23</v>
      </c>
      <c r="L18" s="76" t="s">
        <v>31</v>
      </c>
      <c r="M18" s="94" t="s">
        <v>24</v>
      </c>
      <c r="N18" s="76" t="s">
        <v>31</v>
      </c>
      <c r="O18" s="76" t="s">
        <v>31</v>
      </c>
      <c r="P18" s="76" t="s">
        <v>23</v>
      </c>
      <c r="Q18" s="76" t="s">
        <v>31</v>
      </c>
      <c r="R18" s="76" t="s">
        <v>31</v>
      </c>
      <c r="S18" s="76" t="s">
        <v>31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8" t="e">
        <f t="shared" si="33"/>
        <v>#N/A</v>
      </c>
      <c r="BA18" t="e">
        <f t="shared" si="34"/>
        <v>#N/A</v>
      </c>
      <c r="BB18">
        <f t="shared" si="35"/>
        <v>16</v>
      </c>
      <c r="BC18">
        <f t="shared" si="36"/>
        <v>0</v>
      </c>
      <c r="BD18">
        <f t="shared" si="37"/>
        <v>0</v>
      </c>
      <c r="BE18">
        <f t="shared" si="38"/>
        <v>0</v>
      </c>
      <c r="BF18">
        <f t="shared" si="39"/>
        <v>0</v>
      </c>
      <c r="BG18">
        <f t="shared" si="40"/>
        <v>0</v>
      </c>
      <c r="BH18">
        <f t="shared" si="41"/>
        <v>0</v>
      </c>
      <c r="BI18">
        <f t="shared" si="42"/>
        <v>40</v>
      </c>
      <c r="BJ18">
        <f t="shared" si="43"/>
        <v>100</v>
      </c>
      <c r="BK18">
        <f t="shared" si="44"/>
        <v>0</v>
      </c>
      <c r="BL18">
        <f t="shared" si="45"/>
        <v>80</v>
      </c>
      <c r="BM18">
        <f t="shared" si="46"/>
        <v>0</v>
      </c>
      <c r="BN18">
        <f t="shared" si="47"/>
        <v>0</v>
      </c>
      <c r="BO18">
        <f t="shared" si="48"/>
        <v>100</v>
      </c>
      <c r="BP18">
        <f t="shared" si="49"/>
        <v>0</v>
      </c>
      <c r="BQ18">
        <f t="shared" si="50"/>
        <v>0</v>
      </c>
      <c r="BR18">
        <f t="shared" si="51"/>
        <v>0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4.7" thickBot="1" x14ac:dyDescent="0.6">
      <c r="A19" s="24">
        <f t="shared" si="84"/>
        <v>17</v>
      </c>
      <c r="B19" s="8" t="str">
        <f>Gesamt!B19</f>
        <v>Pregova</v>
      </c>
      <c r="C19" s="19" t="str">
        <f>Gesamt!C19</f>
        <v>Michelle</v>
      </c>
      <c r="D19" s="76" t="s">
        <v>23</v>
      </c>
      <c r="E19" s="76" t="s">
        <v>23</v>
      </c>
      <c r="F19" s="76" t="s">
        <v>23</v>
      </c>
      <c r="G19" s="76" t="s">
        <v>23</v>
      </c>
      <c r="H19" s="90" t="s">
        <v>31</v>
      </c>
      <c r="I19" s="90" t="s">
        <v>31</v>
      </c>
      <c r="J19" s="76" t="s">
        <v>23</v>
      </c>
      <c r="K19" s="76" t="s">
        <v>23</v>
      </c>
      <c r="L19" s="76" t="s">
        <v>23</v>
      </c>
      <c r="M19" s="76" t="s">
        <v>23</v>
      </c>
      <c r="N19" s="76" t="s">
        <v>31</v>
      </c>
      <c r="O19" s="76" t="s">
        <v>23</v>
      </c>
      <c r="P19" s="76" t="s">
        <v>31</v>
      </c>
      <c r="Q19" s="76" t="s">
        <v>31</v>
      </c>
      <c r="R19" s="76" t="s">
        <v>31</v>
      </c>
      <c r="S19" s="76" t="s">
        <v>31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8" t="e">
        <f t="shared" si="33"/>
        <v>#N/A</v>
      </c>
      <c r="BA19" t="e">
        <f t="shared" si="34"/>
        <v>#N/A</v>
      </c>
      <c r="BB19">
        <f t="shared" si="35"/>
        <v>16</v>
      </c>
      <c r="BC19">
        <f t="shared" si="36"/>
        <v>100</v>
      </c>
      <c r="BD19">
        <f t="shared" si="37"/>
        <v>100</v>
      </c>
      <c r="BE19">
        <f t="shared" si="38"/>
        <v>100</v>
      </c>
      <c r="BF19">
        <f t="shared" si="39"/>
        <v>100</v>
      </c>
      <c r="BG19">
        <f t="shared" si="40"/>
        <v>0</v>
      </c>
      <c r="BH19">
        <f t="shared" si="41"/>
        <v>0</v>
      </c>
      <c r="BI19">
        <f t="shared" si="42"/>
        <v>100</v>
      </c>
      <c r="BJ19">
        <f t="shared" si="43"/>
        <v>100</v>
      </c>
      <c r="BK19">
        <f t="shared" si="44"/>
        <v>100</v>
      </c>
      <c r="BL19">
        <f t="shared" si="45"/>
        <v>100</v>
      </c>
      <c r="BM19">
        <f t="shared" si="46"/>
        <v>0</v>
      </c>
      <c r="BN19">
        <f t="shared" si="47"/>
        <v>100</v>
      </c>
      <c r="BO19">
        <f t="shared" si="48"/>
        <v>0</v>
      </c>
      <c r="BP19">
        <f t="shared" si="49"/>
        <v>0</v>
      </c>
      <c r="BQ19">
        <f t="shared" si="50"/>
        <v>0</v>
      </c>
      <c r="BR19">
        <f t="shared" si="51"/>
        <v>0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x14ac:dyDescent="0.55000000000000004">
      <c r="A20" s="24">
        <f t="shared" si="84"/>
        <v>18</v>
      </c>
      <c r="B20" s="8" t="str">
        <f>Gesamt!B20</f>
        <v>Prettenhofer</v>
      </c>
      <c r="C20" s="19" t="str">
        <f>Gesamt!C20</f>
        <v>Selina</v>
      </c>
      <c r="D20" s="76" t="s">
        <v>23</v>
      </c>
      <c r="E20" s="76" t="s">
        <v>23</v>
      </c>
      <c r="F20" s="76" t="s">
        <v>23</v>
      </c>
      <c r="G20" s="76" t="s">
        <v>23</v>
      </c>
      <c r="H20" s="76" t="s">
        <v>23</v>
      </c>
      <c r="I20" s="76" t="s">
        <v>23</v>
      </c>
      <c r="J20" s="76" t="s">
        <v>23</v>
      </c>
      <c r="K20" s="76" t="s">
        <v>31</v>
      </c>
      <c r="L20" s="76" t="s">
        <v>24</v>
      </c>
      <c r="M20" s="94" t="s">
        <v>23</v>
      </c>
      <c r="N20" s="76" t="s">
        <v>24</v>
      </c>
      <c r="O20" s="76" t="s">
        <v>31</v>
      </c>
      <c r="P20" s="76" t="s">
        <v>31</v>
      </c>
      <c r="Q20" s="76" t="s">
        <v>31</v>
      </c>
      <c r="R20" s="76" t="s">
        <v>23</v>
      </c>
      <c r="S20" s="76" t="s">
        <v>23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8" t="e">
        <f t="shared" si="33"/>
        <v>#N/A</v>
      </c>
      <c r="BA20" t="e">
        <f t="shared" si="34"/>
        <v>#N/A</v>
      </c>
      <c r="BB20">
        <f t="shared" si="35"/>
        <v>16</v>
      </c>
      <c r="BC20">
        <f t="shared" si="36"/>
        <v>100</v>
      </c>
      <c r="BD20">
        <f t="shared" si="37"/>
        <v>100</v>
      </c>
      <c r="BE20">
        <f t="shared" si="38"/>
        <v>100</v>
      </c>
      <c r="BF20">
        <f t="shared" si="39"/>
        <v>100</v>
      </c>
      <c r="BG20">
        <f t="shared" si="40"/>
        <v>100</v>
      </c>
      <c r="BH20">
        <f t="shared" si="41"/>
        <v>100</v>
      </c>
      <c r="BI20">
        <f t="shared" si="42"/>
        <v>100</v>
      </c>
      <c r="BJ20">
        <f t="shared" si="43"/>
        <v>0</v>
      </c>
      <c r="BK20">
        <f t="shared" si="44"/>
        <v>80</v>
      </c>
      <c r="BL20">
        <f t="shared" si="45"/>
        <v>100</v>
      </c>
      <c r="BM20">
        <f t="shared" si="46"/>
        <v>80</v>
      </c>
      <c r="BN20">
        <f t="shared" si="47"/>
        <v>0</v>
      </c>
      <c r="BO20">
        <f t="shared" si="48"/>
        <v>0</v>
      </c>
      <c r="BP20">
        <f t="shared" si="49"/>
        <v>0</v>
      </c>
      <c r="BQ20">
        <f t="shared" si="50"/>
        <v>100</v>
      </c>
      <c r="BR20">
        <f t="shared" si="51"/>
        <v>100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x14ac:dyDescent="0.55000000000000004">
      <c r="A21" s="24">
        <f t="shared" si="84"/>
        <v>19</v>
      </c>
      <c r="B21" s="8" t="str">
        <f>Gesamt!B21</f>
        <v>Spasov</v>
      </c>
      <c r="C21" s="19" t="str">
        <f>Gesamt!C21</f>
        <v>Robart</v>
      </c>
      <c r="D21" s="90" t="s">
        <v>31</v>
      </c>
      <c r="E21" s="90" t="s">
        <v>31</v>
      </c>
      <c r="F21" s="90" t="s">
        <v>31</v>
      </c>
      <c r="G21" s="76" t="s">
        <v>24</v>
      </c>
      <c r="H21" s="90" t="s">
        <v>31</v>
      </c>
      <c r="I21" s="89" t="s">
        <v>31</v>
      </c>
      <c r="J21" s="76" t="s">
        <v>23</v>
      </c>
      <c r="K21" s="76" t="s">
        <v>23</v>
      </c>
      <c r="L21" s="76" t="s">
        <v>23</v>
      </c>
      <c r="M21" s="76" t="s">
        <v>23</v>
      </c>
      <c r="N21" s="76" t="s">
        <v>31</v>
      </c>
      <c r="O21" s="76" t="s">
        <v>31</v>
      </c>
      <c r="P21" s="76" t="s">
        <v>31</v>
      </c>
      <c r="Q21" s="76" t="s">
        <v>31</v>
      </c>
      <c r="R21" s="76" t="s">
        <v>31</v>
      </c>
      <c r="S21" s="76" t="s">
        <v>31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8" t="e">
        <f t="shared" si="33"/>
        <v>#N/A</v>
      </c>
      <c r="BA21" t="e">
        <f t="shared" si="34"/>
        <v>#N/A</v>
      </c>
      <c r="BB21">
        <f t="shared" si="35"/>
        <v>16</v>
      </c>
      <c r="BC21">
        <f t="shared" si="36"/>
        <v>0</v>
      </c>
      <c r="BD21">
        <f t="shared" si="37"/>
        <v>0</v>
      </c>
      <c r="BE21">
        <f t="shared" si="38"/>
        <v>0</v>
      </c>
      <c r="BF21">
        <f t="shared" si="39"/>
        <v>80</v>
      </c>
      <c r="BG21">
        <f t="shared" si="40"/>
        <v>0</v>
      </c>
      <c r="BH21">
        <f t="shared" si="41"/>
        <v>0</v>
      </c>
      <c r="BI21">
        <f t="shared" si="42"/>
        <v>100</v>
      </c>
      <c r="BJ21">
        <f t="shared" si="43"/>
        <v>100</v>
      </c>
      <c r="BK21">
        <f t="shared" si="44"/>
        <v>100</v>
      </c>
      <c r="BL21">
        <f t="shared" si="45"/>
        <v>100</v>
      </c>
      <c r="BM21">
        <f t="shared" si="46"/>
        <v>0</v>
      </c>
      <c r="BN21">
        <f t="shared" si="47"/>
        <v>0</v>
      </c>
      <c r="BO21">
        <f t="shared" si="48"/>
        <v>0</v>
      </c>
      <c r="BP21">
        <f t="shared" si="49"/>
        <v>0</v>
      </c>
      <c r="BQ21">
        <f t="shared" si="50"/>
        <v>0</v>
      </c>
      <c r="BR21">
        <f t="shared" si="51"/>
        <v>0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x14ac:dyDescent="0.55000000000000004">
      <c r="A22" s="24">
        <f t="shared" si="84"/>
        <v>20</v>
      </c>
      <c r="B22" s="8" t="str">
        <f>Gesamt!B22</f>
        <v>Wurzer</v>
      </c>
      <c r="C22" s="19" t="str">
        <f>Gesamt!C22</f>
        <v>Elisabeth</v>
      </c>
      <c r="D22" s="76" t="s">
        <v>23</v>
      </c>
      <c r="E22" s="76" t="s">
        <v>23</v>
      </c>
      <c r="F22" s="76" t="s">
        <v>23</v>
      </c>
      <c r="G22" s="76" t="s">
        <v>23</v>
      </c>
      <c r="H22" s="76" t="s">
        <v>23</v>
      </c>
      <c r="I22" s="76" t="s">
        <v>23</v>
      </c>
      <c r="J22" s="76" t="s">
        <v>26</v>
      </c>
      <c r="K22" s="76" t="s">
        <v>23</v>
      </c>
      <c r="L22" s="76" t="s">
        <v>23</v>
      </c>
      <c r="M22" s="76" t="s">
        <v>26</v>
      </c>
      <c r="N22" s="76" t="s">
        <v>31</v>
      </c>
      <c r="O22" s="76" t="s">
        <v>31</v>
      </c>
      <c r="P22" s="76" t="s">
        <v>31</v>
      </c>
      <c r="Q22" s="76" t="s">
        <v>23</v>
      </c>
      <c r="R22" s="76" t="s">
        <v>23</v>
      </c>
      <c r="S22" s="76" t="s">
        <v>23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8" t="e">
        <f t="shared" si="33"/>
        <v>#N/A</v>
      </c>
      <c r="BA22" t="e">
        <f t="shared" si="34"/>
        <v>#N/A</v>
      </c>
      <c r="BB22">
        <f t="shared" si="35"/>
        <v>16</v>
      </c>
      <c r="BC22">
        <f t="shared" si="36"/>
        <v>100</v>
      </c>
      <c r="BD22">
        <f t="shared" si="37"/>
        <v>100</v>
      </c>
      <c r="BE22">
        <f t="shared" si="38"/>
        <v>100</v>
      </c>
      <c r="BF22">
        <f t="shared" si="39"/>
        <v>100</v>
      </c>
      <c r="BG22">
        <f t="shared" si="40"/>
        <v>100</v>
      </c>
      <c r="BH22">
        <f t="shared" si="41"/>
        <v>100</v>
      </c>
      <c r="BI22">
        <f t="shared" si="42"/>
        <v>60</v>
      </c>
      <c r="BJ22">
        <f t="shared" si="43"/>
        <v>100</v>
      </c>
      <c r="BK22">
        <f t="shared" si="44"/>
        <v>100</v>
      </c>
      <c r="BL22">
        <f t="shared" si="45"/>
        <v>60</v>
      </c>
      <c r="BM22">
        <f t="shared" si="46"/>
        <v>0</v>
      </c>
      <c r="BN22">
        <f t="shared" si="47"/>
        <v>0</v>
      </c>
      <c r="BO22">
        <f t="shared" si="48"/>
        <v>0</v>
      </c>
      <c r="BP22">
        <f t="shared" si="49"/>
        <v>100</v>
      </c>
      <c r="BQ22">
        <f t="shared" si="50"/>
        <v>100</v>
      </c>
      <c r="BR22">
        <f t="shared" si="51"/>
        <v>100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4.7" thickBot="1" x14ac:dyDescent="0.6">
      <c r="A23" s="24">
        <f t="shared" si="84"/>
        <v>21</v>
      </c>
      <c r="B23" s="8" t="s">
        <v>74</v>
      </c>
      <c r="C23" s="19" t="str">
        <f>Gesamt!C23</f>
        <v>Felix</v>
      </c>
      <c r="D23" s="76" t="s">
        <v>23</v>
      </c>
      <c r="E23" s="76" t="s">
        <v>23</v>
      </c>
      <c r="F23" s="76" t="s">
        <v>23</v>
      </c>
      <c r="G23" s="76" t="s">
        <v>23</v>
      </c>
      <c r="H23" s="76" t="s">
        <v>23</v>
      </c>
      <c r="I23" s="76" t="s">
        <v>23</v>
      </c>
      <c r="J23" s="76" t="s">
        <v>23</v>
      </c>
      <c r="K23" s="76" t="s">
        <v>23</v>
      </c>
      <c r="L23" s="76" t="s">
        <v>23</v>
      </c>
      <c r="M23" s="76" t="s">
        <v>23</v>
      </c>
      <c r="N23" s="76" t="s">
        <v>23</v>
      </c>
      <c r="O23" s="76" t="s">
        <v>23</v>
      </c>
      <c r="P23" s="76" t="s">
        <v>23</v>
      </c>
      <c r="Q23" s="76" t="s">
        <v>23</v>
      </c>
      <c r="R23" s="76" t="s">
        <v>23</v>
      </c>
      <c r="S23" s="76" t="s">
        <v>23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8" t="e">
        <f t="shared" si="33"/>
        <v>#N/A</v>
      </c>
      <c r="BA23" t="e">
        <f t="shared" si="34"/>
        <v>#N/A</v>
      </c>
      <c r="BB23">
        <f t="shared" si="35"/>
        <v>16</v>
      </c>
      <c r="BC23">
        <f t="shared" si="36"/>
        <v>100</v>
      </c>
      <c r="BD23">
        <f t="shared" si="37"/>
        <v>100</v>
      </c>
      <c r="BE23">
        <f t="shared" si="38"/>
        <v>100</v>
      </c>
      <c r="BF23">
        <f t="shared" si="39"/>
        <v>100</v>
      </c>
      <c r="BG23">
        <f t="shared" si="40"/>
        <v>100</v>
      </c>
      <c r="BH23">
        <f t="shared" si="41"/>
        <v>100</v>
      </c>
      <c r="BI23">
        <f t="shared" si="42"/>
        <v>100</v>
      </c>
      <c r="BJ23">
        <f t="shared" si="43"/>
        <v>100</v>
      </c>
      <c r="BK23">
        <f t="shared" si="44"/>
        <v>100</v>
      </c>
      <c r="BL23">
        <f t="shared" si="45"/>
        <v>100</v>
      </c>
      <c r="BM23">
        <f t="shared" si="46"/>
        <v>100</v>
      </c>
      <c r="BN23">
        <f t="shared" si="47"/>
        <v>100</v>
      </c>
      <c r="BO23">
        <f t="shared" si="48"/>
        <v>100</v>
      </c>
      <c r="BP23">
        <f t="shared" si="49"/>
        <v>100</v>
      </c>
      <c r="BQ23">
        <f t="shared" si="50"/>
        <v>100</v>
      </c>
      <c r="BR23">
        <f t="shared" si="51"/>
        <v>100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4.7" thickBot="1" x14ac:dyDescent="0.6">
      <c r="A24" s="24">
        <f t="shared" si="84"/>
        <v>22</v>
      </c>
      <c r="B24" s="8">
        <f>Gesamt!B24</f>
        <v>0</v>
      </c>
      <c r="C24" s="19">
        <f>Gesamt!C24</f>
        <v>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8" t="e">
        <f t="shared" si="33"/>
        <v>#N/A</v>
      </c>
      <c r="BA24" t="e">
        <f t="shared" si="34"/>
        <v>#N/A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4.7" thickBot="1" x14ac:dyDescent="0.6">
      <c r="A25" s="24">
        <f t="shared" si="84"/>
        <v>23</v>
      </c>
      <c r="B25" s="8">
        <f>Gesamt!B25</f>
        <v>0</v>
      </c>
      <c r="C25" s="19">
        <f>Gesamt!C25</f>
        <v>0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8" t="e">
        <f t="shared" si="33"/>
        <v>#N/A</v>
      </c>
      <c r="BA25" t="e">
        <f t="shared" si="34"/>
        <v>#N/A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4.7" thickBot="1" x14ac:dyDescent="0.6">
      <c r="A26" s="24">
        <f t="shared" si="84"/>
        <v>24</v>
      </c>
      <c r="B26" s="8">
        <f>Gesamt!B26</f>
        <v>0</v>
      </c>
      <c r="C26" s="19">
        <f>Gesamt!C26</f>
        <v>0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8" t="e">
        <f t="shared" si="33"/>
        <v>#N/A</v>
      </c>
      <c r="BA26" t="e">
        <f t="shared" si="34"/>
        <v>#N/A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4.7" thickBot="1" x14ac:dyDescent="0.6">
      <c r="A27" s="24">
        <f t="shared" si="84"/>
        <v>25</v>
      </c>
      <c r="B27" s="8">
        <f>Gesamt!B27</f>
        <v>0</v>
      </c>
      <c r="C27" s="19">
        <f>Gesamt!C27</f>
        <v>0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8" t="e">
        <f t="shared" si="33"/>
        <v>#N/A</v>
      </c>
      <c r="BA27" t="e">
        <f t="shared" si="34"/>
        <v>#N/A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x14ac:dyDescent="0.55000000000000004">
      <c r="A29" s="45" t="s">
        <v>97</v>
      </c>
      <c r="B29" s="2">
        <v>100</v>
      </c>
    </row>
    <row r="30" spans="1:102" x14ac:dyDescent="0.55000000000000004">
      <c r="A30" s="45" t="s">
        <v>98</v>
      </c>
      <c r="B30" s="2">
        <v>80</v>
      </c>
      <c r="AP30" s="42"/>
    </row>
    <row r="31" spans="1:102" x14ac:dyDescent="0.55000000000000004">
      <c r="A31" s="45" t="s">
        <v>99</v>
      </c>
      <c r="B31" s="2">
        <v>60</v>
      </c>
    </row>
    <row r="32" spans="1:102" x14ac:dyDescent="0.55000000000000004">
      <c r="A32" s="45" t="s">
        <v>100</v>
      </c>
      <c r="B32" s="2">
        <v>40</v>
      </c>
    </row>
    <row r="33" spans="1:5" x14ac:dyDescent="0.55000000000000004">
      <c r="A33" s="45" t="s">
        <v>5</v>
      </c>
      <c r="B33" s="2">
        <v>20</v>
      </c>
    </row>
    <row r="34" spans="1:5" x14ac:dyDescent="0.55000000000000004">
      <c r="A34" s="45" t="s">
        <v>101</v>
      </c>
      <c r="B34" s="2">
        <v>0</v>
      </c>
    </row>
    <row r="35" spans="1:5" x14ac:dyDescent="0.55000000000000004">
      <c r="D35" s="81"/>
      <c r="E35" s="77" t="s">
        <v>102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zoomScaleNormal="100" workbookViewId="0">
      <pane xSplit="3" ySplit="1" topLeftCell="P3" activePane="bottomRight" state="frozen"/>
      <selection pane="topRight" activeCell="D1" sqref="D1"/>
      <selection pane="bottomLeft" activeCell="A2" sqref="A2"/>
      <selection pane="bottomRight" activeCell="P7" sqref="P7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17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ht="45.75" customHeight="1" x14ac:dyDescent="0.55000000000000004">
      <c r="A2" s="13" t="s">
        <v>9</v>
      </c>
      <c r="B2" s="14" t="s">
        <v>10</v>
      </c>
      <c r="C2" s="40" t="s">
        <v>11</v>
      </c>
      <c r="D2" s="91" t="s">
        <v>115</v>
      </c>
      <c r="E2" s="92" t="s">
        <v>116</v>
      </c>
      <c r="F2" s="92" t="s">
        <v>117</v>
      </c>
      <c r="G2" s="34"/>
      <c r="H2" s="91" t="s">
        <v>118</v>
      </c>
      <c r="I2" s="33"/>
      <c r="J2" s="33"/>
      <c r="K2" s="34"/>
      <c r="L2" s="32"/>
      <c r="M2" s="33"/>
      <c r="N2" s="33"/>
      <c r="O2" s="34"/>
      <c r="P2" s="32" t="s">
        <v>119</v>
      </c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 t="s">
        <v>24</v>
      </c>
      <c r="E3" s="16" t="s">
        <v>24</v>
      </c>
      <c r="F3" s="16" t="s">
        <v>26</v>
      </c>
      <c r="G3" s="36"/>
      <c r="H3" s="66" t="s">
        <v>23</v>
      </c>
      <c r="I3" s="67"/>
      <c r="J3" s="67"/>
      <c r="K3" s="68"/>
      <c r="L3" s="35"/>
      <c r="M3" s="16"/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 t="s">
        <v>31</v>
      </c>
      <c r="E4" s="16" t="s">
        <v>32</v>
      </c>
      <c r="F4" s="16" t="s">
        <v>24</v>
      </c>
      <c r="G4" s="36"/>
      <c r="H4" s="66" t="s">
        <v>31</v>
      </c>
      <c r="I4" s="67"/>
      <c r="J4" s="67"/>
      <c r="K4" s="68"/>
      <c r="L4" s="35"/>
      <c r="M4" s="16"/>
      <c r="N4" s="16"/>
      <c r="O4" s="36"/>
      <c r="P4" s="66" t="s">
        <v>31</v>
      </c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 t="s">
        <v>24</v>
      </c>
      <c r="E5" s="16" t="s">
        <v>32</v>
      </c>
      <c r="F5" s="16"/>
      <c r="G5" s="36"/>
      <c r="H5" s="66" t="s">
        <v>25</v>
      </c>
      <c r="I5" s="67"/>
      <c r="J5" s="67"/>
      <c r="K5" s="68"/>
      <c r="L5" s="35"/>
      <c r="M5" s="16"/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 t="s">
        <v>24</v>
      </c>
      <c r="E6" s="16" t="s">
        <v>26</v>
      </c>
      <c r="F6" s="16" t="s">
        <v>76</v>
      </c>
      <c r="G6" s="36"/>
      <c r="H6" s="66" t="s">
        <v>23</v>
      </c>
      <c r="I6" s="67"/>
      <c r="J6" s="67"/>
      <c r="K6" s="68"/>
      <c r="L6" s="35"/>
      <c r="M6" s="16"/>
      <c r="N6" s="16"/>
      <c r="O6" s="36"/>
      <c r="P6" s="66" t="s">
        <v>24</v>
      </c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 t="s">
        <v>24</v>
      </c>
      <c r="E7" s="16" t="s">
        <v>23</v>
      </c>
      <c r="F7" s="16" t="s">
        <v>25</v>
      </c>
      <c r="G7" s="36"/>
      <c r="H7" s="66" t="s">
        <v>24</v>
      </c>
      <c r="I7" s="67"/>
      <c r="J7" s="67"/>
      <c r="K7" s="68"/>
      <c r="L7" s="35"/>
      <c r="M7" s="16"/>
      <c r="N7" s="16"/>
      <c r="O7" s="36"/>
      <c r="P7" s="66" t="s">
        <v>32</v>
      </c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 t="s">
        <v>25</v>
      </c>
      <c r="E8" s="16" t="s">
        <v>23</v>
      </c>
      <c r="F8" s="16" t="s">
        <v>31</v>
      </c>
      <c r="G8" s="36"/>
      <c r="H8" s="66" t="s">
        <v>25</v>
      </c>
      <c r="I8" s="67"/>
      <c r="J8" s="67"/>
      <c r="K8" s="68"/>
      <c r="L8" s="35"/>
      <c r="M8" s="16"/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 t="s">
        <v>24</v>
      </c>
      <c r="E9" s="16" t="s">
        <v>23</v>
      </c>
      <c r="F9" s="16" t="s">
        <v>23</v>
      </c>
      <c r="G9" s="36"/>
      <c r="H9" s="66" t="s">
        <v>23</v>
      </c>
      <c r="I9" s="67"/>
      <c r="J9" s="67"/>
      <c r="K9" s="68"/>
      <c r="L9" s="35"/>
      <c r="M9" s="16"/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 t="s">
        <v>32</v>
      </c>
      <c r="E10" s="16" t="s">
        <v>23</v>
      </c>
      <c r="F10" s="16" t="s">
        <v>24</v>
      </c>
      <c r="G10" s="36"/>
      <c r="H10" s="66" t="s">
        <v>25</v>
      </c>
      <c r="I10" s="67"/>
      <c r="J10" s="67"/>
      <c r="K10" s="68"/>
      <c r="L10" s="35"/>
      <c r="M10" s="16"/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26</v>
      </c>
      <c r="E11" s="16" t="s">
        <v>24</v>
      </c>
      <c r="F11" s="16" t="s">
        <v>23</v>
      </c>
      <c r="G11" s="36"/>
      <c r="H11" s="66" t="s">
        <v>32</v>
      </c>
      <c r="I11" s="67"/>
      <c r="J11" s="67"/>
      <c r="K11" s="68"/>
      <c r="L11" s="35"/>
      <c r="M11" s="16"/>
      <c r="N11" s="16"/>
      <c r="O11" s="36"/>
      <c r="P11" s="66" t="s">
        <v>31</v>
      </c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 t="s">
        <v>23</v>
      </c>
      <c r="E12" s="16" t="s">
        <v>23</v>
      </c>
      <c r="F12" s="16" t="s">
        <v>23</v>
      </c>
      <c r="G12" s="36"/>
      <c r="H12" s="66" t="s">
        <v>23</v>
      </c>
      <c r="I12" s="67"/>
      <c r="J12" s="67"/>
      <c r="K12" s="68"/>
      <c r="L12" s="35"/>
      <c r="M12" s="16"/>
      <c r="N12" s="16"/>
      <c r="O12" s="36"/>
      <c r="P12" s="66" t="s">
        <v>23</v>
      </c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 t="s">
        <v>24</v>
      </c>
      <c r="E13" s="16" t="s">
        <v>23</v>
      </c>
      <c r="F13" s="16" t="s">
        <v>24</v>
      </c>
      <c r="G13" s="36"/>
      <c r="H13" s="66" t="s">
        <v>24</v>
      </c>
      <c r="I13" s="67"/>
      <c r="J13" s="67"/>
      <c r="K13" s="68"/>
      <c r="L13" s="35"/>
      <c r="M13" s="16"/>
      <c r="N13" s="16"/>
      <c r="O13" s="36"/>
      <c r="P13" s="66" t="s">
        <v>23</v>
      </c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 t="s">
        <v>24</v>
      </c>
      <c r="E14" s="16" t="s">
        <v>23</v>
      </c>
      <c r="F14" s="16" t="s">
        <v>31</v>
      </c>
      <c r="G14" s="36"/>
      <c r="H14" s="66" t="s">
        <v>24</v>
      </c>
      <c r="I14" s="67"/>
      <c r="J14" s="67"/>
      <c r="K14" s="68"/>
      <c r="L14" s="35"/>
      <c r="M14" s="16"/>
      <c r="N14" s="16"/>
      <c r="O14" s="36"/>
      <c r="P14" s="66" t="s">
        <v>23</v>
      </c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/>
      <c r="E15" s="16" t="s">
        <v>23</v>
      </c>
      <c r="F15" s="16" t="s">
        <v>24</v>
      </c>
      <c r="G15" s="36"/>
      <c r="H15" s="66" t="s">
        <v>23</v>
      </c>
      <c r="I15" s="67"/>
      <c r="J15" s="67"/>
      <c r="K15" s="68"/>
      <c r="L15" s="35"/>
      <c r="M15" s="16"/>
      <c r="N15" s="16"/>
      <c r="O15" s="36"/>
      <c r="P15" s="66"/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 t="s">
        <v>23</v>
      </c>
      <c r="E16" s="16" t="s">
        <v>23</v>
      </c>
      <c r="F16" s="16" t="s">
        <v>24</v>
      </c>
      <c r="G16" s="36"/>
      <c r="H16" s="66" t="s">
        <v>24</v>
      </c>
      <c r="I16" s="67"/>
      <c r="J16" s="67"/>
      <c r="K16" s="68"/>
      <c r="L16" s="35"/>
      <c r="M16" s="16"/>
      <c r="N16" s="16"/>
      <c r="O16" s="36"/>
      <c r="P16" s="66"/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 t="s">
        <v>23</v>
      </c>
      <c r="E17" s="16" t="s">
        <v>32</v>
      </c>
      <c r="F17" s="16" t="s">
        <v>24</v>
      </c>
      <c r="G17" s="36"/>
      <c r="H17" s="66" t="s">
        <v>23</v>
      </c>
      <c r="I17" s="67"/>
      <c r="J17" s="67"/>
      <c r="K17" s="68"/>
      <c r="L17" s="35"/>
      <c r="M17" s="16"/>
      <c r="N17" s="16"/>
      <c r="O17" s="36"/>
      <c r="P17" s="66" t="s">
        <v>23</v>
      </c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 t="s">
        <v>25</v>
      </c>
      <c r="E18" s="16" t="s">
        <v>25</v>
      </c>
      <c r="F18" s="16" t="s">
        <v>31</v>
      </c>
      <c r="G18" s="36"/>
      <c r="H18" s="66" t="s">
        <v>32</v>
      </c>
      <c r="I18" s="67"/>
      <c r="J18" s="67"/>
      <c r="K18" s="68"/>
      <c r="L18" s="35"/>
      <c r="M18" s="16"/>
      <c r="N18" s="16"/>
      <c r="O18" s="36"/>
      <c r="P18" s="66" t="s">
        <v>24</v>
      </c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 t="s">
        <v>24</v>
      </c>
      <c r="E19" s="16" t="s">
        <v>23</v>
      </c>
      <c r="F19" s="16" t="s">
        <v>31</v>
      </c>
      <c r="G19" s="36"/>
      <c r="H19" s="66" t="s">
        <v>26</v>
      </c>
      <c r="I19" s="67"/>
      <c r="J19" s="67"/>
      <c r="K19" s="68"/>
      <c r="L19" s="35"/>
      <c r="M19" s="16"/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 t="s">
        <v>24</v>
      </c>
      <c r="E20" s="16" t="s">
        <v>23</v>
      </c>
      <c r="F20" s="16" t="s">
        <v>26</v>
      </c>
      <c r="G20" s="36"/>
      <c r="H20" s="66" t="s">
        <v>23</v>
      </c>
      <c r="I20" s="67"/>
      <c r="J20" s="67"/>
      <c r="K20" s="68"/>
      <c r="L20" s="35"/>
      <c r="M20" s="16"/>
      <c r="N20" s="16"/>
      <c r="O20" s="36"/>
      <c r="P20" s="66" t="s">
        <v>23</v>
      </c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 t="s">
        <v>24</v>
      </c>
      <c r="E21" s="16" t="s">
        <v>24</v>
      </c>
      <c r="F21" s="16" t="s">
        <v>32</v>
      </c>
      <c r="G21" s="36"/>
      <c r="H21" s="66" t="s">
        <v>25</v>
      </c>
      <c r="I21" s="67"/>
      <c r="J21" s="67"/>
      <c r="K21" s="68"/>
      <c r="L21" s="35"/>
      <c r="M21" s="16"/>
      <c r="N21" s="16"/>
      <c r="O21" s="36"/>
      <c r="P21" s="66" t="s">
        <v>23</v>
      </c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 t="s">
        <v>24</v>
      </c>
      <c r="E22" s="16" t="s">
        <v>23</v>
      </c>
      <c r="F22" s="16" t="s">
        <v>25</v>
      </c>
      <c r="G22" s="36"/>
      <c r="H22" s="66" t="s">
        <v>23</v>
      </c>
      <c r="I22" s="67"/>
      <c r="J22" s="67"/>
      <c r="K22" s="68"/>
      <c r="L22" s="35"/>
      <c r="M22" s="16"/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/>
      <c r="E23" s="16" t="s">
        <v>23</v>
      </c>
      <c r="F23" s="16" t="s">
        <v>32</v>
      </c>
      <c r="G23" s="36"/>
      <c r="H23" s="66" t="s">
        <v>32</v>
      </c>
      <c r="I23" s="67"/>
      <c r="J23" s="67"/>
      <c r="K23" s="68"/>
      <c r="L23" s="35"/>
      <c r="M23" s="16"/>
      <c r="N23" s="16"/>
      <c r="O23" s="36"/>
      <c r="P23" s="66" t="s">
        <v>32</v>
      </c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AY28"/>
  <sheetViews>
    <sheetView zoomScaleNormal="100" workbookViewId="0">
      <pane xSplit="3" ySplit="1" topLeftCell="M3" activePane="bottomRight" state="frozen"/>
      <selection pane="topRight" activeCell="D1" sqref="D1"/>
      <selection pane="bottomLeft" activeCell="A2" sqref="A2"/>
      <selection pane="bottomRight" activeCell="M3" sqref="M3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19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 t="s">
        <v>120</v>
      </c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6" t="str">
        <f>Gesamt!C3</f>
        <v>Merit</v>
      </c>
      <c r="D3" s="35" t="s">
        <v>23</v>
      </c>
      <c r="E3" s="16"/>
      <c r="F3" s="16"/>
      <c r="G3" s="36"/>
      <c r="H3" s="66" t="s">
        <v>23</v>
      </c>
      <c r="I3" s="67"/>
      <c r="J3" s="67"/>
      <c r="K3" s="68"/>
      <c r="L3" s="35" t="s">
        <v>31</v>
      </c>
      <c r="M3" s="16" t="s">
        <v>31</v>
      </c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6" t="str">
        <f>Gesamt!C4</f>
        <v>Selina</v>
      </c>
      <c r="D4" s="35"/>
      <c r="E4" s="16"/>
      <c r="F4" s="16"/>
      <c r="G4" s="36"/>
      <c r="H4" s="66" t="s">
        <v>121</v>
      </c>
      <c r="I4" s="67"/>
      <c r="J4" s="67"/>
      <c r="K4" s="68"/>
      <c r="L4" s="35" t="s">
        <v>31</v>
      </c>
      <c r="M4" s="16" t="s">
        <v>31</v>
      </c>
      <c r="N4" s="16"/>
      <c r="O4" s="36"/>
      <c r="P4" s="66"/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6" t="str">
        <f>Gesamt!C5</f>
        <v>Laura</v>
      </c>
      <c r="D5" s="35"/>
      <c r="E5" s="16"/>
      <c r="F5" s="16"/>
      <c r="G5" s="36"/>
      <c r="H5" s="66" t="s">
        <v>121</v>
      </c>
      <c r="I5" s="67"/>
      <c r="J5" s="67"/>
      <c r="K5" s="68"/>
      <c r="L5" s="35" t="s">
        <v>31</v>
      </c>
      <c r="M5" s="16" t="s">
        <v>31</v>
      </c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6" t="str">
        <f>Gesamt!C6</f>
        <v>Clemens</v>
      </c>
      <c r="D6" s="35" t="s">
        <v>23</v>
      </c>
      <c r="E6" s="16"/>
      <c r="F6" s="16"/>
      <c r="G6" s="36"/>
      <c r="H6" s="66" t="s">
        <v>121</v>
      </c>
      <c r="I6" s="67"/>
      <c r="J6" s="67"/>
      <c r="K6" s="68"/>
      <c r="L6" s="35" t="s">
        <v>31</v>
      </c>
      <c r="M6" s="16" t="s">
        <v>31</v>
      </c>
      <c r="N6" s="16"/>
      <c r="O6" s="36"/>
      <c r="P6" s="66"/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6" t="str">
        <f>Gesamt!C7</f>
        <v>Sonja</v>
      </c>
      <c r="D7" s="35" t="s">
        <v>23</v>
      </c>
      <c r="E7" s="16"/>
      <c r="F7" s="16"/>
      <c r="G7" s="36"/>
      <c r="H7" s="66" t="s">
        <v>121</v>
      </c>
      <c r="I7" s="67"/>
      <c r="J7" s="67"/>
      <c r="K7" s="68"/>
      <c r="L7" s="35" t="s">
        <v>31</v>
      </c>
      <c r="M7" s="16" t="s">
        <v>31</v>
      </c>
      <c r="N7" s="16"/>
      <c r="O7" s="36"/>
      <c r="P7" s="66"/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6" t="str">
        <f>Gesamt!C8</f>
        <v>Katharina</v>
      </c>
      <c r="D8" s="35" t="s">
        <v>24</v>
      </c>
      <c r="E8" s="16"/>
      <c r="F8" s="16"/>
      <c r="G8" s="36"/>
      <c r="H8" s="66" t="s">
        <v>121</v>
      </c>
      <c r="I8" s="67"/>
      <c r="J8" s="67"/>
      <c r="K8" s="68"/>
      <c r="L8" s="35" t="s">
        <v>31</v>
      </c>
      <c r="M8" s="16" t="s">
        <v>31</v>
      </c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6" t="str">
        <f>Gesamt!C9</f>
        <v>Ennio</v>
      </c>
      <c r="D9" s="35" t="s">
        <v>23</v>
      </c>
      <c r="E9" s="16"/>
      <c r="F9" s="16"/>
      <c r="G9" s="36"/>
      <c r="H9" s="66" t="s">
        <v>24</v>
      </c>
      <c r="I9" s="67"/>
      <c r="J9" s="67"/>
      <c r="K9" s="68"/>
      <c r="L9" s="35" t="s">
        <v>31</v>
      </c>
      <c r="M9" s="16" t="s">
        <v>31</v>
      </c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6" t="str">
        <f>Gesamt!C10</f>
        <v>Lea</v>
      </c>
      <c r="D10" s="93" t="s">
        <v>32</v>
      </c>
      <c r="E10" s="16"/>
      <c r="F10" s="16"/>
      <c r="G10" s="36"/>
      <c r="H10" s="66" t="s">
        <v>121</v>
      </c>
      <c r="I10" s="67"/>
      <c r="J10" s="67"/>
      <c r="K10" s="68"/>
      <c r="L10" s="35" t="s">
        <v>31</v>
      </c>
      <c r="M10" s="16" t="s">
        <v>31</v>
      </c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6" t="str">
        <f>Gesamt!C11</f>
        <v>Ahmad</v>
      </c>
      <c r="D11" s="93" t="s">
        <v>32</v>
      </c>
      <c r="E11" s="16"/>
      <c r="F11" s="16"/>
      <c r="G11" s="36"/>
      <c r="H11" s="66" t="s">
        <v>24</v>
      </c>
      <c r="I11" s="67"/>
      <c r="J11" s="67"/>
      <c r="K11" s="68"/>
      <c r="L11" s="35" t="s">
        <v>31</v>
      </c>
      <c r="M11" s="16" t="s">
        <v>31</v>
      </c>
      <c r="N11" s="16"/>
      <c r="O11" s="36"/>
      <c r="P11" s="66"/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6" t="str">
        <f>Gesamt!C12</f>
        <v>Angela</v>
      </c>
      <c r="D12" s="35" t="s">
        <v>23</v>
      </c>
      <c r="E12" s="16"/>
      <c r="F12" s="16"/>
      <c r="G12" s="36"/>
      <c r="H12" s="66" t="s">
        <v>121</v>
      </c>
      <c r="I12" s="67"/>
      <c r="J12" s="67"/>
      <c r="K12" s="68"/>
      <c r="L12" s="35" t="s">
        <v>31</v>
      </c>
      <c r="M12" s="16" t="s">
        <v>31</v>
      </c>
      <c r="N12" s="16"/>
      <c r="O12" s="36"/>
      <c r="P12" s="66"/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6" t="str">
        <f>Gesamt!C13</f>
        <v>Sidra</v>
      </c>
      <c r="D13" s="35" t="s">
        <v>23</v>
      </c>
      <c r="E13" s="16"/>
      <c r="F13" s="16"/>
      <c r="G13" s="36"/>
      <c r="H13" s="66" t="s">
        <v>121</v>
      </c>
      <c r="I13" s="67"/>
      <c r="J13" s="67"/>
      <c r="K13" s="68"/>
      <c r="L13" s="35" t="s">
        <v>31</v>
      </c>
      <c r="M13" s="16" t="s">
        <v>31</v>
      </c>
      <c r="N13" s="16"/>
      <c r="O13" s="36"/>
      <c r="P13" s="66"/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6" t="str">
        <f>Gesamt!C14</f>
        <v>Azra</v>
      </c>
      <c r="D14" s="35" t="s">
        <v>23</v>
      </c>
      <c r="E14" s="16"/>
      <c r="F14" s="16"/>
      <c r="G14" s="36"/>
      <c r="H14" s="66" t="s">
        <v>24</v>
      </c>
      <c r="I14" s="67"/>
      <c r="J14" s="67"/>
      <c r="K14" s="68"/>
      <c r="L14" s="35" t="s">
        <v>31</v>
      </c>
      <c r="M14" s="16" t="s">
        <v>31</v>
      </c>
      <c r="N14" s="16"/>
      <c r="O14" s="36"/>
      <c r="P14" s="66"/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6" t="str">
        <f>Gesamt!C15</f>
        <v>Elias</v>
      </c>
      <c r="D15" s="35" t="s">
        <v>23</v>
      </c>
      <c r="E15" s="16"/>
      <c r="F15" s="16"/>
      <c r="G15" s="36"/>
      <c r="H15" s="66" t="s">
        <v>23</v>
      </c>
      <c r="I15" s="67"/>
      <c r="J15" s="67"/>
      <c r="K15" s="68"/>
      <c r="L15" s="35" t="s">
        <v>23</v>
      </c>
      <c r="M15" s="16" t="s">
        <v>23</v>
      </c>
      <c r="N15" s="16" t="s">
        <v>23</v>
      </c>
      <c r="O15" s="36"/>
      <c r="P15" s="66"/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6" t="str">
        <f>Gesamt!C16</f>
        <v>Tim</v>
      </c>
      <c r="D16" s="35" t="s">
        <v>23</v>
      </c>
      <c r="E16" s="16"/>
      <c r="F16" s="16"/>
      <c r="G16" s="36"/>
      <c r="H16" s="66" t="s">
        <v>23</v>
      </c>
      <c r="I16" s="67"/>
      <c r="J16" s="67"/>
      <c r="K16" s="68"/>
      <c r="L16" s="35" t="s">
        <v>31</v>
      </c>
      <c r="M16" s="16" t="s">
        <v>31</v>
      </c>
      <c r="N16" s="16"/>
      <c r="O16" s="36"/>
      <c r="P16" s="66"/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6" t="str">
        <f>Gesamt!C17</f>
        <v>Clyde</v>
      </c>
      <c r="D17" s="35" t="s">
        <v>23</v>
      </c>
      <c r="E17" s="16"/>
      <c r="F17" s="16"/>
      <c r="G17" s="36"/>
      <c r="H17" s="66" t="s">
        <v>122</v>
      </c>
      <c r="I17" s="67"/>
      <c r="J17" s="67"/>
      <c r="K17" s="68"/>
      <c r="L17" s="35" t="s">
        <v>31</v>
      </c>
      <c r="M17" s="16" t="s">
        <v>31</v>
      </c>
      <c r="N17" s="16"/>
      <c r="O17" s="36"/>
      <c r="P17" s="66"/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6" t="str">
        <f>Gesamt!C18</f>
        <v>Leon</v>
      </c>
      <c r="D18" s="35" t="s">
        <v>26</v>
      </c>
      <c r="E18" s="16"/>
      <c r="F18" s="16"/>
      <c r="G18" s="36"/>
      <c r="H18" s="66" t="s">
        <v>121</v>
      </c>
      <c r="I18" s="67"/>
      <c r="J18" s="67"/>
      <c r="K18" s="68"/>
      <c r="L18" s="35" t="s">
        <v>31</v>
      </c>
      <c r="M18" s="16" t="s">
        <v>31</v>
      </c>
      <c r="N18" s="16"/>
      <c r="O18" s="36"/>
      <c r="P18" s="66"/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6" t="str">
        <f>Gesamt!C19</f>
        <v>Michelle</v>
      </c>
      <c r="D19" s="35" t="s">
        <v>23</v>
      </c>
      <c r="E19" s="16"/>
      <c r="F19" s="16"/>
      <c r="G19" s="36"/>
      <c r="H19" s="66" t="s">
        <v>23</v>
      </c>
      <c r="I19" s="67"/>
      <c r="J19" s="67"/>
      <c r="K19" s="68"/>
      <c r="L19" s="35" t="s">
        <v>31</v>
      </c>
      <c r="M19" s="16" t="s">
        <v>31</v>
      </c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6" t="str">
        <f>Gesamt!C20</f>
        <v>Selina</v>
      </c>
      <c r="D20" s="35" t="s">
        <v>23</v>
      </c>
      <c r="E20" s="16"/>
      <c r="F20" s="16"/>
      <c r="G20" s="36"/>
      <c r="H20" s="66" t="s">
        <v>23</v>
      </c>
      <c r="I20" s="67"/>
      <c r="J20" s="67"/>
      <c r="K20" s="68"/>
      <c r="L20" s="35" t="s">
        <v>23</v>
      </c>
      <c r="M20" s="16" t="s">
        <v>31</v>
      </c>
      <c r="N20" s="16"/>
      <c r="O20" s="36"/>
      <c r="P20" s="66"/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6" t="str">
        <f>Gesamt!C21</f>
        <v>Robart</v>
      </c>
      <c r="D21" s="35" t="s">
        <v>24</v>
      </c>
      <c r="E21" s="16"/>
      <c r="F21" s="16"/>
      <c r="G21" s="36"/>
      <c r="H21" s="66" t="s">
        <v>121</v>
      </c>
      <c r="I21" s="67"/>
      <c r="J21" s="67"/>
      <c r="K21" s="68"/>
      <c r="L21" s="35" t="s">
        <v>31</v>
      </c>
      <c r="M21" s="16" t="s">
        <v>31</v>
      </c>
      <c r="N21" s="16"/>
      <c r="O21" s="36"/>
      <c r="P21" s="66"/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6" t="str">
        <f>Gesamt!C22</f>
        <v>Elisabeth</v>
      </c>
      <c r="D22" s="35" t="s">
        <v>23</v>
      </c>
      <c r="E22" s="16"/>
      <c r="F22" s="16"/>
      <c r="G22" s="36"/>
      <c r="H22" s="66" t="s">
        <v>23</v>
      </c>
      <c r="I22" s="67"/>
      <c r="J22" s="67"/>
      <c r="K22" s="68"/>
      <c r="L22" s="35" t="s">
        <v>31</v>
      </c>
      <c r="M22" s="16" t="s">
        <v>31</v>
      </c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6" t="str">
        <f>Gesamt!C23</f>
        <v>Felix</v>
      </c>
      <c r="D23" s="35" t="s">
        <v>24</v>
      </c>
      <c r="E23" s="16"/>
      <c r="F23" s="16"/>
      <c r="G23" s="36"/>
      <c r="H23" s="66" t="s">
        <v>121</v>
      </c>
      <c r="I23" s="67"/>
      <c r="J23" s="67"/>
      <c r="K23" s="68"/>
      <c r="L23" s="35" t="s">
        <v>31</v>
      </c>
      <c r="M23" s="16" t="s">
        <v>31</v>
      </c>
      <c r="N23" s="16"/>
      <c r="O23" s="36"/>
      <c r="P23" s="66"/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6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6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Y28"/>
  <sheetViews>
    <sheetView zoomScaleNormal="100" workbookViewId="0">
      <pane xSplit="3" ySplit="1" topLeftCell="P12" activePane="bottomRight" state="frozen"/>
      <selection pane="topRight" activeCell="D1" sqref="D1"/>
      <selection pane="bottomLeft" activeCell="A2" sqref="A2"/>
      <selection pane="bottomRight" activeCell="P24" sqref="P24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16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 t="s">
        <v>119</v>
      </c>
      <c r="I2" s="33"/>
      <c r="J2" s="33" t="s">
        <v>123</v>
      </c>
      <c r="K2" s="34"/>
      <c r="L2" s="32"/>
      <c r="M2" s="33"/>
      <c r="N2" s="33"/>
      <c r="O2" s="34"/>
      <c r="P2" s="32" t="s">
        <v>119</v>
      </c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/>
      <c r="E3" s="16"/>
      <c r="F3" s="16"/>
      <c r="G3" s="36"/>
      <c r="H3" s="66" t="s">
        <v>23</v>
      </c>
      <c r="I3" s="67"/>
      <c r="J3" s="67" t="s">
        <v>23</v>
      </c>
      <c r="K3" s="68"/>
      <c r="L3" s="35"/>
      <c r="M3" s="16"/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/>
      <c r="E4" s="16"/>
      <c r="F4" s="16"/>
      <c r="G4" s="36"/>
      <c r="H4" s="66" t="s">
        <v>31</v>
      </c>
      <c r="I4" s="67"/>
      <c r="J4" s="67" t="s">
        <v>24</v>
      </c>
      <c r="K4" s="68"/>
      <c r="L4" s="35"/>
      <c r="M4" s="16"/>
      <c r="N4" s="16"/>
      <c r="O4" s="36"/>
      <c r="P4" s="66" t="s">
        <v>31</v>
      </c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/>
      <c r="E5" s="16"/>
      <c r="F5" s="16"/>
      <c r="G5" s="36"/>
      <c r="H5" s="66" t="s">
        <v>24</v>
      </c>
      <c r="I5" s="67"/>
      <c r="J5" s="67" t="s">
        <v>23</v>
      </c>
      <c r="K5" s="68"/>
      <c r="L5" s="35"/>
      <c r="M5" s="16"/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/>
      <c r="E6" s="16"/>
      <c r="F6" s="16"/>
      <c r="G6" s="36"/>
      <c r="H6" s="66" t="s">
        <v>23</v>
      </c>
      <c r="I6" s="67"/>
      <c r="J6" s="67" t="s">
        <v>23</v>
      </c>
      <c r="K6" s="68"/>
      <c r="L6" s="35"/>
      <c r="M6" s="16"/>
      <c r="N6" s="16"/>
      <c r="O6" s="36"/>
      <c r="P6" s="66" t="s">
        <v>24</v>
      </c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/>
      <c r="E7" s="16"/>
      <c r="F7" s="16"/>
      <c r="G7" s="36"/>
      <c r="H7" s="66" t="s">
        <v>32</v>
      </c>
      <c r="I7" s="67"/>
      <c r="J7" s="67" t="s">
        <v>26</v>
      </c>
      <c r="K7" s="68"/>
      <c r="L7" s="35"/>
      <c r="M7" s="16"/>
      <c r="N7" s="16"/>
      <c r="O7" s="36"/>
      <c r="P7" s="66" t="s">
        <v>32</v>
      </c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/>
      <c r="E8" s="16"/>
      <c r="F8" s="16"/>
      <c r="G8" s="36"/>
      <c r="H8" s="66" t="s">
        <v>31</v>
      </c>
      <c r="I8" s="67"/>
      <c r="J8" s="67" t="s">
        <v>24</v>
      </c>
      <c r="K8" s="68"/>
      <c r="L8" s="35"/>
      <c r="M8" s="16"/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/>
      <c r="E9" s="16"/>
      <c r="F9" s="16"/>
      <c r="G9" s="36"/>
      <c r="H9" s="66" t="s">
        <v>24</v>
      </c>
      <c r="I9" s="67"/>
      <c r="J9" s="67" t="s">
        <v>23</v>
      </c>
      <c r="K9" s="68"/>
      <c r="L9" s="35"/>
      <c r="M9" s="16"/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/>
      <c r="E10" s="16"/>
      <c r="F10" s="16"/>
      <c r="G10" s="36"/>
      <c r="H10" s="66" t="s">
        <v>32</v>
      </c>
      <c r="I10" s="67"/>
      <c r="J10" s="67" t="s">
        <v>26</v>
      </c>
      <c r="K10" s="68"/>
      <c r="L10" s="35"/>
      <c r="M10" s="16"/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/>
      <c r="E11" s="16"/>
      <c r="F11" s="16"/>
      <c r="G11" s="36"/>
      <c r="H11" s="66" t="s">
        <v>32</v>
      </c>
      <c r="I11" s="67"/>
      <c r="J11" s="67" t="s">
        <v>26</v>
      </c>
      <c r="K11" s="68"/>
      <c r="L11" s="35"/>
      <c r="M11" s="16"/>
      <c r="N11" s="16"/>
      <c r="O11" s="36"/>
      <c r="P11" s="66" t="s">
        <v>24</v>
      </c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/>
      <c r="E12" s="16"/>
      <c r="F12" s="16"/>
      <c r="G12" s="36"/>
      <c r="H12" s="66" t="s">
        <v>23</v>
      </c>
      <c r="I12" s="67"/>
      <c r="J12" s="67" t="s">
        <v>23</v>
      </c>
      <c r="K12" s="68"/>
      <c r="L12" s="35"/>
      <c r="M12" s="16"/>
      <c r="N12" s="16"/>
      <c r="O12" s="36"/>
      <c r="P12" s="66" t="s">
        <v>23</v>
      </c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/>
      <c r="E13" s="16"/>
      <c r="F13" s="16"/>
      <c r="G13" s="36"/>
      <c r="H13" s="66" t="s">
        <v>25</v>
      </c>
      <c r="I13" s="67"/>
      <c r="J13" s="67" t="s">
        <v>23</v>
      </c>
      <c r="K13" s="68"/>
      <c r="L13" s="35"/>
      <c r="M13" s="16"/>
      <c r="N13" s="16"/>
      <c r="O13" s="36"/>
      <c r="P13" s="66" t="s">
        <v>24</v>
      </c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/>
      <c r="E14" s="16"/>
      <c r="F14" s="16"/>
      <c r="G14" s="36"/>
      <c r="H14" s="66" t="s">
        <v>31</v>
      </c>
      <c r="I14" s="67"/>
      <c r="J14" s="67" t="s">
        <v>24</v>
      </c>
      <c r="K14" s="68"/>
      <c r="L14" s="35"/>
      <c r="M14" s="16"/>
      <c r="N14" s="16"/>
      <c r="O14" s="36"/>
      <c r="P14" s="66" t="s">
        <v>32</v>
      </c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/>
      <c r="E15" s="16"/>
      <c r="F15" s="16"/>
      <c r="G15" s="36"/>
      <c r="H15" s="66" t="s">
        <v>23</v>
      </c>
      <c r="I15" s="67"/>
      <c r="J15" s="67" t="s">
        <v>23</v>
      </c>
      <c r="K15" s="68"/>
      <c r="L15" s="35"/>
      <c r="M15" s="16"/>
      <c r="N15" s="16"/>
      <c r="O15" s="36"/>
      <c r="P15" s="66" t="s">
        <v>24</v>
      </c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/>
      <c r="E16" s="16"/>
      <c r="F16" s="16"/>
      <c r="G16" s="36"/>
      <c r="H16" s="66" t="s">
        <v>24</v>
      </c>
      <c r="I16" s="67"/>
      <c r="J16" s="67" t="s">
        <v>23</v>
      </c>
      <c r="K16" s="68"/>
      <c r="L16" s="35"/>
      <c r="M16" s="16"/>
      <c r="N16" s="16"/>
      <c r="O16" s="36"/>
      <c r="P16" s="66" t="s">
        <v>24</v>
      </c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/>
      <c r="E17" s="16"/>
      <c r="F17" s="16"/>
      <c r="G17" s="36"/>
      <c r="H17" s="66" t="s">
        <v>23</v>
      </c>
      <c r="I17" s="67"/>
      <c r="J17" s="67" t="s">
        <v>23</v>
      </c>
      <c r="K17" s="68"/>
      <c r="L17" s="35"/>
      <c r="M17" s="16"/>
      <c r="N17" s="16"/>
      <c r="O17" s="36"/>
      <c r="P17" s="66" t="s">
        <v>24</v>
      </c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/>
      <c r="E18" s="16"/>
      <c r="F18" s="16"/>
      <c r="G18" s="36"/>
      <c r="H18" s="66" t="s">
        <v>25</v>
      </c>
      <c r="I18" s="67"/>
      <c r="J18" s="67" t="s">
        <v>26</v>
      </c>
      <c r="K18" s="68"/>
      <c r="L18" s="35"/>
      <c r="M18" s="16"/>
      <c r="N18" s="16"/>
      <c r="O18" s="36"/>
      <c r="P18" s="66" t="s">
        <v>32</v>
      </c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/>
      <c r="E19" s="16"/>
      <c r="F19" s="16"/>
      <c r="G19" s="36"/>
      <c r="H19" s="66" t="s">
        <v>24</v>
      </c>
      <c r="I19" s="67"/>
      <c r="J19" s="67" t="s">
        <v>26</v>
      </c>
      <c r="K19" s="68"/>
      <c r="L19" s="35"/>
      <c r="M19" s="16"/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/>
      <c r="E20" s="16"/>
      <c r="F20" s="16"/>
      <c r="G20" s="36"/>
      <c r="H20" s="66" t="s">
        <v>25</v>
      </c>
      <c r="I20" s="67"/>
      <c r="J20" s="67" t="s">
        <v>23</v>
      </c>
      <c r="K20" s="68"/>
      <c r="L20" s="35"/>
      <c r="M20" s="16"/>
      <c r="N20" s="16"/>
      <c r="O20" s="36"/>
      <c r="P20" s="66" t="s">
        <v>25</v>
      </c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/>
      <c r="E21" s="16"/>
      <c r="F21" s="16"/>
      <c r="G21" s="36"/>
      <c r="H21" s="66" t="s">
        <v>24</v>
      </c>
      <c r="I21" s="67"/>
      <c r="J21" s="67" t="s">
        <v>23</v>
      </c>
      <c r="K21" s="68"/>
      <c r="L21" s="35"/>
      <c r="M21" s="16"/>
      <c r="N21" s="16"/>
      <c r="O21" s="36"/>
      <c r="P21" s="66" t="s">
        <v>26</v>
      </c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/>
      <c r="E22" s="16"/>
      <c r="F22" s="16"/>
      <c r="G22" s="36"/>
      <c r="H22" s="66" t="s">
        <v>26</v>
      </c>
      <c r="I22" s="67"/>
      <c r="J22" s="67"/>
      <c r="K22" s="68"/>
      <c r="L22" s="35"/>
      <c r="M22" s="16"/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/>
      <c r="E23" s="16"/>
      <c r="F23" s="16"/>
      <c r="G23" s="36"/>
      <c r="H23" s="66" t="s">
        <v>24</v>
      </c>
      <c r="I23" s="67"/>
      <c r="J23" s="67"/>
      <c r="K23" s="68"/>
      <c r="L23" s="35"/>
      <c r="M23" s="16"/>
      <c r="N23" s="16"/>
      <c r="O23" s="36"/>
      <c r="P23" s="66" t="s">
        <v>26</v>
      </c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2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T30" sqref="T30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x14ac:dyDescent="0.55000000000000004">
      <c r="A1" s="15"/>
      <c r="B1" s="12" t="s">
        <v>18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 t="s">
        <v>124</v>
      </c>
      <c r="I2" s="33" t="s">
        <v>125</v>
      </c>
      <c r="J2" s="33"/>
      <c r="K2" s="34" t="s">
        <v>123</v>
      </c>
      <c r="L2" s="32"/>
      <c r="M2" s="33"/>
      <c r="N2" s="33"/>
      <c r="O2" s="34"/>
      <c r="P2" s="32" t="s">
        <v>119</v>
      </c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104" t="s">
        <v>126</v>
      </c>
      <c r="AG2" s="105"/>
      <c r="AH2" s="105"/>
      <c r="AI2" s="106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 t="s">
        <v>23</v>
      </c>
      <c r="E3" s="16"/>
      <c r="F3" s="16"/>
      <c r="G3" s="36"/>
      <c r="H3" s="66" t="s">
        <v>31</v>
      </c>
      <c r="I3" s="67" t="s">
        <v>31</v>
      </c>
      <c r="J3" s="67"/>
      <c r="K3" s="68" t="s">
        <v>23</v>
      </c>
      <c r="L3" s="35" t="s">
        <v>31</v>
      </c>
      <c r="M3" s="16" t="s">
        <v>31</v>
      </c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 t="s">
        <v>31</v>
      </c>
      <c r="E4" s="16"/>
      <c r="F4" s="16"/>
      <c r="G4" s="36"/>
      <c r="H4" s="66" t="s">
        <v>31</v>
      </c>
      <c r="I4" s="67" t="s">
        <v>31</v>
      </c>
      <c r="J4" s="67"/>
      <c r="K4" s="68" t="s">
        <v>24</v>
      </c>
      <c r="L4" s="35" t="s">
        <v>31</v>
      </c>
      <c r="M4" s="16" t="s">
        <v>31</v>
      </c>
      <c r="N4" s="16"/>
      <c r="O4" s="36"/>
      <c r="P4" s="66" t="s">
        <v>26</v>
      </c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 t="s">
        <v>23</v>
      </c>
      <c r="E5" s="16"/>
      <c r="F5" s="16"/>
      <c r="G5" s="36"/>
      <c r="H5" s="66" t="s">
        <v>31</v>
      </c>
      <c r="I5" s="67" t="s">
        <v>31</v>
      </c>
      <c r="J5" s="67"/>
      <c r="K5" s="68" t="s">
        <v>23</v>
      </c>
      <c r="L5" s="35" t="s">
        <v>24</v>
      </c>
      <c r="M5" s="16" t="s">
        <v>31</v>
      </c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 t="s">
        <v>24</v>
      </c>
      <c r="E6" s="16"/>
      <c r="F6" s="16"/>
      <c r="G6" s="36"/>
      <c r="H6" s="66" t="s">
        <v>24</v>
      </c>
      <c r="I6" s="67" t="s">
        <v>23</v>
      </c>
      <c r="J6" s="67"/>
      <c r="K6" s="68" t="s">
        <v>24</v>
      </c>
      <c r="L6" s="35" t="s">
        <v>26</v>
      </c>
      <c r="M6" s="16" t="s">
        <v>31</v>
      </c>
      <c r="N6" s="16"/>
      <c r="O6" s="36"/>
      <c r="P6" s="66" t="s">
        <v>24</v>
      </c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 t="s">
        <v>31</v>
      </c>
      <c r="E7" s="16"/>
      <c r="F7" s="16"/>
      <c r="G7" s="36"/>
      <c r="H7" s="66" t="s">
        <v>31</v>
      </c>
      <c r="I7" s="67" t="s">
        <v>31</v>
      </c>
      <c r="J7" s="67"/>
      <c r="K7" s="68" t="s">
        <v>24</v>
      </c>
      <c r="L7" s="35" t="s">
        <v>31</v>
      </c>
      <c r="M7" s="16" t="s">
        <v>31</v>
      </c>
      <c r="N7" s="16"/>
      <c r="O7" s="36"/>
      <c r="P7" s="66" t="s">
        <v>26</v>
      </c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 t="s">
        <v>25</v>
      </c>
      <c r="E8" s="16"/>
      <c r="F8" s="16"/>
      <c r="G8" s="36"/>
      <c r="H8" s="66" t="s">
        <v>31</v>
      </c>
      <c r="I8" s="67" t="s">
        <v>31</v>
      </c>
      <c r="J8" s="67"/>
      <c r="K8" s="68" t="s">
        <v>32</v>
      </c>
      <c r="L8" s="35" t="s">
        <v>31</v>
      </c>
      <c r="M8" s="16" t="s">
        <v>31</v>
      </c>
      <c r="N8" s="16"/>
      <c r="O8" s="36"/>
      <c r="P8" s="66" t="s">
        <v>24</v>
      </c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 t="s">
        <v>23</v>
      </c>
      <c r="E9" s="16"/>
      <c r="F9" s="16"/>
      <c r="G9" s="36"/>
      <c r="H9" s="66" t="s">
        <v>31</v>
      </c>
      <c r="I9" s="67" t="s">
        <v>31</v>
      </c>
      <c r="J9" s="67"/>
      <c r="K9" s="68" t="s">
        <v>23</v>
      </c>
      <c r="L9" s="35" t="s">
        <v>31</v>
      </c>
      <c r="M9" s="16" t="s">
        <v>31</v>
      </c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 t="s">
        <v>32</v>
      </c>
      <c r="E10" s="16"/>
      <c r="F10" s="16"/>
      <c r="G10" s="36"/>
      <c r="H10" s="66" t="s">
        <v>31</v>
      </c>
      <c r="I10" s="67" t="s">
        <v>31</v>
      </c>
      <c r="J10" s="67"/>
      <c r="K10" s="68" t="s">
        <v>24</v>
      </c>
      <c r="L10" s="35" t="s">
        <v>31</v>
      </c>
      <c r="M10" s="16" t="s">
        <v>31</v>
      </c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32</v>
      </c>
      <c r="E11" s="16"/>
      <c r="F11" s="16"/>
      <c r="G11" s="36"/>
      <c r="H11" s="66" t="s">
        <v>31</v>
      </c>
      <c r="I11" s="67" t="s">
        <v>31</v>
      </c>
      <c r="J11" s="67"/>
      <c r="K11" s="68" t="s">
        <v>26</v>
      </c>
      <c r="L11" s="35" t="s">
        <v>32</v>
      </c>
      <c r="M11" s="16" t="s">
        <v>25</v>
      </c>
      <c r="N11" s="16"/>
      <c r="O11" s="36"/>
      <c r="P11" s="66" t="s">
        <v>24</v>
      </c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 t="s">
        <v>23</v>
      </c>
      <c r="E12" s="16"/>
      <c r="F12" s="16"/>
      <c r="G12" s="36"/>
      <c r="H12" s="66" t="s">
        <v>23</v>
      </c>
      <c r="I12" s="67" t="s">
        <v>23</v>
      </c>
      <c r="J12" s="67"/>
      <c r="K12" s="68" t="s">
        <v>23</v>
      </c>
      <c r="L12" s="35" t="s">
        <v>23</v>
      </c>
      <c r="M12" s="16" t="s">
        <v>23</v>
      </c>
      <c r="N12" s="16"/>
      <c r="O12" s="36"/>
      <c r="P12" s="66" t="s">
        <v>23</v>
      </c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 t="s">
        <v>31</v>
      </c>
      <c r="E13" s="16"/>
      <c r="F13" s="16"/>
      <c r="G13" s="36"/>
      <c r="H13" s="66" t="s">
        <v>25</v>
      </c>
      <c r="I13" s="67" t="s">
        <v>24</v>
      </c>
      <c r="J13" s="67"/>
      <c r="K13" s="68" t="s">
        <v>24</v>
      </c>
      <c r="L13" s="35" t="s">
        <v>24</v>
      </c>
      <c r="M13" s="16" t="s">
        <v>24</v>
      </c>
      <c r="N13" s="16"/>
      <c r="O13" s="36"/>
      <c r="P13" s="66" t="s">
        <v>25</v>
      </c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 t="s">
        <v>31</v>
      </c>
      <c r="E14" s="16"/>
      <c r="F14" s="16"/>
      <c r="G14" s="36"/>
      <c r="H14" s="66" t="s">
        <v>32</v>
      </c>
      <c r="I14" s="67" t="s">
        <v>25</v>
      </c>
      <c r="J14" s="67"/>
      <c r="K14" s="68" t="s">
        <v>25</v>
      </c>
      <c r="L14" s="35" t="s">
        <v>32</v>
      </c>
      <c r="M14" s="16" t="s">
        <v>31</v>
      </c>
      <c r="N14" s="16"/>
      <c r="O14" s="36"/>
      <c r="P14" s="66" t="s">
        <v>23</v>
      </c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 t="s">
        <v>23</v>
      </c>
      <c r="E15" s="16"/>
      <c r="F15" s="16"/>
      <c r="G15" s="36"/>
      <c r="H15" s="66" t="s">
        <v>23</v>
      </c>
      <c r="I15" s="67" t="s">
        <v>23</v>
      </c>
      <c r="J15" s="67"/>
      <c r="K15" s="68" t="s">
        <v>23</v>
      </c>
      <c r="L15" s="35" t="s">
        <v>23</v>
      </c>
      <c r="M15" s="16" t="s">
        <v>23</v>
      </c>
      <c r="N15" s="16" t="s">
        <v>23</v>
      </c>
      <c r="O15" s="36" t="s">
        <v>23</v>
      </c>
      <c r="P15" s="66" t="s">
        <v>23</v>
      </c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 t="s">
        <v>23</v>
      </c>
      <c r="AG15" s="67" t="s">
        <v>23</v>
      </c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 t="s">
        <v>31</v>
      </c>
      <c r="E16" s="16"/>
      <c r="F16" s="16"/>
      <c r="G16" s="36"/>
      <c r="H16" s="66" t="s">
        <v>23</v>
      </c>
      <c r="I16" s="67" t="s">
        <v>23</v>
      </c>
      <c r="J16" s="67"/>
      <c r="K16" s="68" t="s">
        <v>23</v>
      </c>
      <c r="L16" s="35" t="s">
        <v>25</v>
      </c>
      <c r="M16" s="16" t="s">
        <v>23</v>
      </c>
      <c r="N16" s="16"/>
      <c r="O16" s="36"/>
      <c r="P16" s="66" t="s">
        <v>23</v>
      </c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 t="s">
        <v>23</v>
      </c>
      <c r="E17" s="16"/>
      <c r="F17" s="16"/>
      <c r="G17" s="36"/>
      <c r="H17" s="66" t="s">
        <v>31</v>
      </c>
      <c r="I17" s="67" t="s">
        <v>31</v>
      </c>
      <c r="J17" s="67"/>
      <c r="K17" s="68" t="s">
        <v>23</v>
      </c>
      <c r="L17" s="35" t="s">
        <v>31</v>
      </c>
      <c r="M17" s="16" t="s">
        <v>31</v>
      </c>
      <c r="N17" s="16"/>
      <c r="O17" s="36"/>
      <c r="P17" s="66" t="s">
        <v>23</v>
      </c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 t="s">
        <v>25</v>
      </c>
      <c r="E18" s="16"/>
      <c r="F18" s="16"/>
      <c r="G18" s="36"/>
      <c r="H18" s="66" t="s">
        <v>31</v>
      </c>
      <c r="I18" s="67" t="s">
        <v>31</v>
      </c>
      <c r="J18" s="67"/>
      <c r="K18" s="68" t="s">
        <v>31</v>
      </c>
      <c r="L18" s="35" t="s">
        <v>31</v>
      </c>
      <c r="M18" s="16" t="s">
        <v>31</v>
      </c>
      <c r="N18" s="16"/>
      <c r="O18" s="36"/>
      <c r="P18" s="66" t="s">
        <v>24</v>
      </c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 t="s">
        <v>26</v>
      </c>
      <c r="E19" s="16"/>
      <c r="F19" s="16"/>
      <c r="G19" s="36"/>
      <c r="H19" s="66" t="s">
        <v>31</v>
      </c>
      <c r="I19" s="67" t="s">
        <v>31</v>
      </c>
      <c r="J19" s="67"/>
      <c r="K19" s="68" t="s">
        <v>25</v>
      </c>
      <c r="L19" s="35" t="s">
        <v>31</v>
      </c>
      <c r="M19" s="16" t="s">
        <v>31</v>
      </c>
      <c r="N19" s="16"/>
      <c r="O19" s="36"/>
      <c r="P19" s="66" t="s">
        <v>76</v>
      </c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 t="s">
        <v>26</v>
      </c>
      <c r="E20" s="16"/>
      <c r="F20" s="16"/>
      <c r="G20" s="36"/>
      <c r="H20" s="66" t="s">
        <v>23</v>
      </c>
      <c r="I20" s="67" t="s">
        <v>31</v>
      </c>
      <c r="J20" s="67"/>
      <c r="K20" s="68" t="s">
        <v>23</v>
      </c>
      <c r="L20" s="35" t="s">
        <v>23</v>
      </c>
      <c r="M20" s="16" t="s">
        <v>31</v>
      </c>
      <c r="N20" s="16"/>
      <c r="O20" s="36"/>
      <c r="P20" s="66" t="s">
        <v>23</v>
      </c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 t="s">
        <v>23</v>
      </c>
      <c r="E21" s="16"/>
      <c r="F21" s="16"/>
      <c r="G21" s="36"/>
      <c r="H21" s="66" t="s">
        <v>31</v>
      </c>
      <c r="I21" s="67" t="s">
        <v>31</v>
      </c>
      <c r="J21" s="67"/>
      <c r="K21" s="68" t="s">
        <v>23</v>
      </c>
      <c r="L21" s="35" t="s">
        <v>31</v>
      </c>
      <c r="M21" s="16" t="s">
        <v>31</v>
      </c>
      <c r="N21" s="16"/>
      <c r="O21" s="36"/>
      <c r="P21" s="66" t="s">
        <v>23</v>
      </c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 t="s">
        <v>26</v>
      </c>
      <c r="E22" s="16"/>
      <c r="F22" s="16"/>
      <c r="G22" s="36"/>
      <c r="H22" s="66" t="s">
        <v>31</v>
      </c>
      <c r="I22" s="67" t="s">
        <v>31</v>
      </c>
      <c r="J22" s="67"/>
      <c r="K22" s="68" t="s">
        <v>24</v>
      </c>
      <c r="L22" s="35" t="s">
        <v>31</v>
      </c>
      <c r="M22" s="16" t="s">
        <v>31</v>
      </c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 t="s">
        <v>26</v>
      </c>
      <c r="E23" s="16"/>
      <c r="F23" s="16"/>
      <c r="G23" s="36"/>
      <c r="H23" s="66" t="s">
        <v>31</v>
      </c>
      <c r="I23" s="67" t="s">
        <v>31</v>
      </c>
      <c r="J23" s="67"/>
      <c r="K23" s="68" t="s">
        <v>24</v>
      </c>
      <c r="L23" s="35" t="s">
        <v>31</v>
      </c>
      <c r="M23" s="16" t="s">
        <v>31</v>
      </c>
      <c r="N23" s="16"/>
      <c r="O23" s="36"/>
      <c r="P23" s="66" t="s">
        <v>24</v>
      </c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x14ac:dyDescent="0.55000000000000004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5"/>
      <c r="M26" s="16"/>
      <c r="N26" s="16"/>
      <c r="O26" s="36"/>
      <c r="P26" s="66"/>
      <c r="Q26" s="67"/>
      <c r="R26" s="67"/>
      <c r="S26" s="68"/>
      <c r="T26" s="35"/>
      <c r="U26" s="16"/>
      <c r="V26" s="16"/>
      <c r="W26" s="36"/>
      <c r="X26" s="66"/>
      <c r="Y26" s="67"/>
      <c r="Z26" s="67"/>
      <c r="AA26" s="68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3">
    <mergeCell ref="AF2:AI2"/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28"/>
  <sheetViews>
    <sheetView zoomScaleNormal="100" workbookViewId="0">
      <pane xSplit="3" ySplit="1" topLeftCell="D5" activePane="bottomRight" state="frozen"/>
      <selection pane="topRight" activeCell="D1" sqref="D1"/>
      <selection pane="bottomLeft" activeCell="A2" sqref="A2"/>
      <selection pane="bottomRight" activeCell="H24" sqref="H24"/>
    </sheetView>
  </sheetViews>
  <sheetFormatPr defaultColWidth="8.68359375" defaultRowHeight="14.4" x14ac:dyDescent="0.55000000000000004"/>
  <cols>
    <col min="2" max="2" width="12.578125" customWidth="1"/>
    <col min="3" max="3" width="12" customWidth="1"/>
    <col min="4" max="51" width="2.68359375" customWidth="1"/>
  </cols>
  <sheetData>
    <row r="1" spans="1:51" ht="14.7" thickBot="1" x14ac:dyDescent="0.6">
      <c r="A1" s="15"/>
      <c r="B1" s="12" t="s">
        <v>127</v>
      </c>
      <c r="D1" s="103" t="s">
        <v>103</v>
      </c>
      <c r="E1" s="103"/>
      <c r="F1" s="103"/>
      <c r="G1" s="103"/>
      <c r="H1" s="103" t="s">
        <v>104</v>
      </c>
      <c r="I1" s="103"/>
      <c r="J1" s="103"/>
      <c r="K1" s="103"/>
      <c r="L1" s="103" t="s">
        <v>105</v>
      </c>
      <c r="M1" s="103"/>
      <c r="N1" s="103"/>
      <c r="O1" s="103"/>
      <c r="P1" s="103" t="s">
        <v>106</v>
      </c>
      <c r="Q1" s="103"/>
      <c r="R1" s="103"/>
      <c r="S1" s="103"/>
      <c r="T1" s="103" t="s">
        <v>107</v>
      </c>
      <c r="U1" s="103"/>
      <c r="V1" s="103"/>
      <c r="W1" s="103"/>
      <c r="X1" s="103" t="s">
        <v>108</v>
      </c>
      <c r="Y1" s="103"/>
      <c r="Z1" s="103"/>
      <c r="AA1" s="103"/>
      <c r="AB1" s="103" t="s">
        <v>109</v>
      </c>
      <c r="AC1" s="103"/>
      <c r="AD1" s="103"/>
      <c r="AE1" s="103"/>
      <c r="AF1" s="103" t="s">
        <v>110</v>
      </c>
      <c r="AG1" s="103"/>
      <c r="AH1" s="103"/>
      <c r="AI1" s="103"/>
      <c r="AJ1" s="103" t="s">
        <v>111</v>
      </c>
      <c r="AK1" s="103"/>
      <c r="AL1" s="103"/>
      <c r="AM1" s="103"/>
      <c r="AN1" s="103" t="s">
        <v>112</v>
      </c>
      <c r="AO1" s="103"/>
      <c r="AP1" s="103"/>
      <c r="AQ1" s="103"/>
      <c r="AR1" s="103" t="s">
        <v>113</v>
      </c>
      <c r="AS1" s="103"/>
      <c r="AT1" s="103"/>
      <c r="AU1" s="103"/>
      <c r="AV1" s="103" t="s">
        <v>114</v>
      </c>
      <c r="AW1" s="103"/>
      <c r="AX1" s="103"/>
      <c r="AY1" s="103"/>
    </row>
    <row r="2" spans="1:51" x14ac:dyDescent="0.55000000000000004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 t="s">
        <v>128</v>
      </c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55000000000000004">
      <c r="A3" s="17">
        <v>1</v>
      </c>
      <c r="B3" s="6" t="str">
        <f>Gesamt!B3</f>
        <v>Aifesehi</v>
      </c>
      <c r="C3" s="41" t="str">
        <f>Gesamt!C3</f>
        <v>Merit</v>
      </c>
      <c r="D3" s="35" t="s">
        <v>24</v>
      </c>
      <c r="E3" s="16" t="s">
        <v>24</v>
      </c>
      <c r="F3" s="16"/>
      <c r="G3" s="36"/>
      <c r="H3" s="66" t="s">
        <v>23</v>
      </c>
      <c r="I3" s="67"/>
      <c r="J3" s="67"/>
      <c r="K3" s="68"/>
      <c r="L3" s="35"/>
      <c r="M3" s="16"/>
      <c r="N3" s="16"/>
      <c r="O3" s="36"/>
      <c r="P3" s="66"/>
      <c r="Q3" s="67"/>
      <c r="R3" s="67"/>
      <c r="S3" s="68"/>
      <c r="T3" s="35"/>
      <c r="U3" s="16"/>
      <c r="V3" s="16"/>
      <c r="W3" s="36"/>
      <c r="X3" s="66"/>
      <c r="Y3" s="67"/>
      <c r="Z3" s="67"/>
      <c r="AA3" s="68"/>
      <c r="AB3" s="35"/>
      <c r="AC3" s="16"/>
      <c r="AD3" s="16"/>
      <c r="AE3" s="36"/>
      <c r="AF3" s="66"/>
      <c r="AG3" s="67"/>
      <c r="AH3" s="67"/>
      <c r="AI3" s="68"/>
      <c r="AJ3" s="35"/>
      <c r="AK3" s="16"/>
      <c r="AL3" s="16"/>
      <c r="AM3" s="36"/>
      <c r="AN3" s="66"/>
      <c r="AO3" s="67"/>
      <c r="AP3" s="67"/>
      <c r="AQ3" s="68"/>
      <c r="AR3" s="35"/>
      <c r="AS3" s="16"/>
      <c r="AT3" s="16"/>
      <c r="AU3" s="36"/>
      <c r="AV3" s="66"/>
      <c r="AW3" s="67"/>
      <c r="AX3" s="67"/>
      <c r="AY3" s="68"/>
    </row>
    <row r="4" spans="1:51" x14ac:dyDescent="0.55000000000000004">
      <c r="A4" s="17">
        <v>2</v>
      </c>
      <c r="B4" s="6" t="str">
        <f>Gesamt!B4</f>
        <v>Druckeschitz</v>
      </c>
      <c r="C4" s="41" t="str">
        <f>Gesamt!C4</f>
        <v>Selina</v>
      </c>
      <c r="D4" s="35" t="s">
        <v>31</v>
      </c>
      <c r="E4" s="16" t="s">
        <v>32</v>
      </c>
      <c r="F4" s="16"/>
      <c r="G4" s="36"/>
      <c r="H4" s="66" t="s">
        <v>32</v>
      </c>
      <c r="I4" s="67"/>
      <c r="J4" s="67"/>
      <c r="K4" s="68"/>
      <c r="L4" s="35"/>
      <c r="M4" s="16"/>
      <c r="N4" s="16"/>
      <c r="O4" s="36"/>
      <c r="P4" s="66"/>
      <c r="Q4" s="67"/>
      <c r="R4" s="67"/>
      <c r="S4" s="68"/>
      <c r="T4" s="35"/>
      <c r="U4" s="16"/>
      <c r="V4" s="16"/>
      <c r="W4" s="36"/>
      <c r="X4" s="66"/>
      <c r="Y4" s="67"/>
      <c r="Z4" s="67"/>
      <c r="AA4" s="68"/>
      <c r="AB4" s="35"/>
      <c r="AC4" s="16"/>
      <c r="AD4" s="16"/>
      <c r="AE4" s="36"/>
      <c r="AF4" s="66"/>
      <c r="AG4" s="67"/>
      <c r="AH4" s="67"/>
      <c r="AI4" s="68"/>
      <c r="AJ4" s="35"/>
      <c r="AK4" s="16"/>
      <c r="AL4" s="16"/>
      <c r="AM4" s="36"/>
      <c r="AN4" s="66"/>
      <c r="AO4" s="67"/>
      <c r="AP4" s="67"/>
      <c r="AQ4" s="68"/>
      <c r="AR4" s="35"/>
      <c r="AS4" s="16"/>
      <c r="AT4" s="16"/>
      <c r="AU4" s="36"/>
      <c r="AV4" s="66"/>
      <c r="AW4" s="67"/>
      <c r="AX4" s="67"/>
      <c r="AY4" s="68"/>
    </row>
    <row r="5" spans="1:51" x14ac:dyDescent="0.55000000000000004">
      <c r="A5" s="17">
        <v>3</v>
      </c>
      <c r="B5" s="6" t="str">
        <f>Gesamt!B5</f>
        <v>Friedl</v>
      </c>
      <c r="C5" s="41" t="str">
        <f>Gesamt!C5</f>
        <v>Laura</v>
      </c>
      <c r="D5" s="35" t="s">
        <v>31</v>
      </c>
      <c r="E5" s="16"/>
      <c r="F5" s="16"/>
      <c r="G5" s="36"/>
      <c r="H5" s="66"/>
      <c r="I5" s="67"/>
      <c r="J5" s="67"/>
      <c r="K5" s="68"/>
      <c r="L5" s="35"/>
      <c r="M5" s="16"/>
      <c r="N5" s="16"/>
      <c r="O5" s="36"/>
      <c r="P5" s="66"/>
      <c r="Q5" s="67"/>
      <c r="R5" s="67"/>
      <c r="S5" s="68"/>
      <c r="T5" s="35"/>
      <c r="U5" s="16"/>
      <c r="V5" s="16"/>
      <c r="W5" s="36"/>
      <c r="X5" s="66"/>
      <c r="Y5" s="67"/>
      <c r="Z5" s="67"/>
      <c r="AA5" s="68"/>
      <c r="AB5" s="35"/>
      <c r="AC5" s="16"/>
      <c r="AD5" s="16"/>
      <c r="AE5" s="36"/>
      <c r="AF5" s="66"/>
      <c r="AG5" s="67"/>
      <c r="AH5" s="67"/>
      <c r="AI5" s="68"/>
      <c r="AJ5" s="35"/>
      <c r="AK5" s="16"/>
      <c r="AL5" s="16"/>
      <c r="AM5" s="36"/>
      <c r="AN5" s="66"/>
      <c r="AO5" s="67"/>
      <c r="AP5" s="67"/>
      <c r="AQ5" s="68"/>
      <c r="AR5" s="35"/>
      <c r="AS5" s="16"/>
      <c r="AT5" s="16"/>
      <c r="AU5" s="36"/>
      <c r="AV5" s="66"/>
      <c r="AW5" s="67"/>
      <c r="AX5" s="67"/>
      <c r="AY5" s="68"/>
    </row>
    <row r="6" spans="1:51" x14ac:dyDescent="0.55000000000000004">
      <c r="A6" s="17">
        <v>4</v>
      </c>
      <c r="B6" s="6" t="str">
        <f>Gesamt!B6</f>
        <v>Froschauer-Wieser</v>
      </c>
      <c r="C6" s="41" t="str">
        <f>Gesamt!C6</f>
        <v>Clemens</v>
      </c>
      <c r="D6" s="35" t="s">
        <v>26</v>
      </c>
      <c r="E6" s="16"/>
      <c r="F6" s="16"/>
      <c r="G6" s="36"/>
      <c r="H6" s="66" t="s">
        <v>24</v>
      </c>
      <c r="I6" s="67"/>
      <c r="J6" s="67"/>
      <c r="K6" s="68"/>
      <c r="L6" s="35"/>
      <c r="M6" s="16"/>
      <c r="N6" s="16"/>
      <c r="O6" s="36"/>
      <c r="P6" s="66"/>
      <c r="Q6" s="67"/>
      <c r="R6" s="67"/>
      <c r="S6" s="68"/>
      <c r="T6" s="35"/>
      <c r="U6" s="16"/>
      <c r="V6" s="16"/>
      <c r="W6" s="36"/>
      <c r="X6" s="66"/>
      <c r="Y6" s="67"/>
      <c r="Z6" s="67"/>
      <c r="AA6" s="68"/>
      <c r="AB6" s="35"/>
      <c r="AC6" s="16"/>
      <c r="AD6" s="16"/>
      <c r="AE6" s="36"/>
      <c r="AF6" s="66"/>
      <c r="AG6" s="67"/>
      <c r="AH6" s="67"/>
      <c r="AI6" s="68"/>
      <c r="AJ6" s="35"/>
      <c r="AK6" s="16"/>
      <c r="AL6" s="16"/>
      <c r="AM6" s="36"/>
      <c r="AN6" s="66"/>
      <c r="AO6" s="67"/>
      <c r="AP6" s="67"/>
      <c r="AQ6" s="68"/>
      <c r="AR6" s="35"/>
      <c r="AS6" s="16"/>
      <c r="AT6" s="16"/>
      <c r="AU6" s="36"/>
      <c r="AV6" s="66"/>
      <c r="AW6" s="67"/>
      <c r="AX6" s="67"/>
      <c r="AY6" s="68"/>
    </row>
    <row r="7" spans="1:51" x14ac:dyDescent="0.55000000000000004">
      <c r="A7" s="17">
        <v>5</v>
      </c>
      <c r="B7" s="6" t="str">
        <f>Gesamt!B7</f>
        <v>Gajewka</v>
      </c>
      <c r="C7" s="41" t="str">
        <f>Gesamt!C7</f>
        <v>Sonja</v>
      </c>
      <c r="D7" s="35" t="s">
        <v>32</v>
      </c>
      <c r="E7" s="16" t="s">
        <v>32</v>
      </c>
      <c r="F7" s="16"/>
      <c r="G7" s="36"/>
      <c r="H7" s="66" t="s">
        <v>24</v>
      </c>
      <c r="I7" s="67"/>
      <c r="J7" s="67"/>
      <c r="K7" s="68"/>
      <c r="L7" s="35"/>
      <c r="M7" s="16"/>
      <c r="N7" s="16"/>
      <c r="O7" s="36"/>
      <c r="P7" s="66"/>
      <c r="Q7" s="67"/>
      <c r="R7" s="67"/>
      <c r="S7" s="68"/>
      <c r="T7" s="35"/>
      <c r="U7" s="16"/>
      <c r="V7" s="16"/>
      <c r="W7" s="36"/>
      <c r="X7" s="66"/>
      <c r="Y7" s="67"/>
      <c r="Z7" s="67"/>
      <c r="AA7" s="68"/>
      <c r="AB7" s="35"/>
      <c r="AC7" s="16"/>
      <c r="AD7" s="16"/>
      <c r="AE7" s="36"/>
      <c r="AF7" s="66"/>
      <c r="AG7" s="67"/>
      <c r="AH7" s="67"/>
      <c r="AI7" s="68"/>
      <c r="AJ7" s="35"/>
      <c r="AK7" s="16"/>
      <c r="AL7" s="16"/>
      <c r="AM7" s="36"/>
      <c r="AN7" s="66"/>
      <c r="AO7" s="67"/>
      <c r="AP7" s="67"/>
      <c r="AQ7" s="68"/>
      <c r="AR7" s="35"/>
      <c r="AS7" s="16"/>
      <c r="AT7" s="16"/>
      <c r="AU7" s="36"/>
      <c r="AV7" s="66"/>
      <c r="AW7" s="67"/>
      <c r="AX7" s="67"/>
      <c r="AY7" s="68"/>
    </row>
    <row r="8" spans="1:51" x14ac:dyDescent="0.55000000000000004">
      <c r="A8" s="17">
        <v>6</v>
      </c>
      <c r="B8" s="6" t="str">
        <f>Gesamt!B8</f>
        <v>Gratz</v>
      </c>
      <c r="C8" s="41" t="str">
        <f>Gesamt!C8</f>
        <v>Katharina</v>
      </c>
      <c r="D8" s="35" t="s">
        <v>31</v>
      </c>
      <c r="E8" s="16" t="s">
        <v>31</v>
      </c>
      <c r="F8" s="16"/>
      <c r="G8" s="36"/>
      <c r="H8" s="66" t="s">
        <v>23</v>
      </c>
      <c r="I8" s="67"/>
      <c r="J8" s="67"/>
      <c r="K8" s="68"/>
      <c r="L8" s="35"/>
      <c r="M8" s="16"/>
      <c r="N8" s="16"/>
      <c r="O8" s="36"/>
      <c r="P8" s="66"/>
      <c r="Q8" s="67"/>
      <c r="R8" s="67"/>
      <c r="S8" s="68"/>
      <c r="T8" s="35"/>
      <c r="U8" s="16"/>
      <c r="V8" s="16"/>
      <c r="W8" s="36"/>
      <c r="X8" s="66"/>
      <c r="Y8" s="67"/>
      <c r="Z8" s="67"/>
      <c r="AA8" s="68"/>
      <c r="AB8" s="35"/>
      <c r="AC8" s="16"/>
      <c r="AD8" s="16"/>
      <c r="AE8" s="36"/>
      <c r="AF8" s="66"/>
      <c r="AG8" s="67"/>
      <c r="AH8" s="67"/>
      <c r="AI8" s="68"/>
      <c r="AJ8" s="35"/>
      <c r="AK8" s="16"/>
      <c r="AL8" s="16"/>
      <c r="AM8" s="36"/>
      <c r="AN8" s="66"/>
      <c r="AO8" s="67"/>
      <c r="AP8" s="67"/>
      <c r="AQ8" s="68"/>
      <c r="AR8" s="35"/>
      <c r="AS8" s="16"/>
      <c r="AT8" s="16"/>
      <c r="AU8" s="36"/>
      <c r="AV8" s="66"/>
      <c r="AW8" s="67"/>
      <c r="AX8" s="67"/>
      <c r="AY8" s="68"/>
    </row>
    <row r="9" spans="1:51" x14ac:dyDescent="0.55000000000000004">
      <c r="A9" s="17">
        <v>7</v>
      </c>
      <c r="B9" s="6" t="str">
        <f>Gesamt!B9</f>
        <v>Graze</v>
      </c>
      <c r="C9" s="41" t="str">
        <f>Gesamt!C9</f>
        <v>Ennio</v>
      </c>
      <c r="D9" s="35" t="s">
        <v>24</v>
      </c>
      <c r="E9" s="16" t="s">
        <v>26</v>
      </c>
      <c r="F9" s="16"/>
      <c r="G9" s="36"/>
      <c r="H9" s="66" t="s">
        <v>23</v>
      </c>
      <c r="I9" s="67"/>
      <c r="J9" s="67"/>
      <c r="K9" s="68"/>
      <c r="L9" s="35"/>
      <c r="M9" s="16"/>
      <c r="N9" s="16"/>
      <c r="O9" s="36"/>
      <c r="P9" s="66"/>
      <c r="Q9" s="67"/>
      <c r="R9" s="67"/>
      <c r="S9" s="68"/>
      <c r="T9" s="35"/>
      <c r="U9" s="16"/>
      <c r="V9" s="16"/>
      <c r="W9" s="36"/>
      <c r="X9" s="66"/>
      <c r="Y9" s="67"/>
      <c r="Z9" s="67"/>
      <c r="AA9" s="68"/>
      <c r="AB9" s="35"/>
      <c r="AC9" s="16"/>
      <c r="AD9" s="16"/>
      <c r="AE9" s="36"/>
      <c r="AF9" s="66"/>
      <c r="AG9" s="67"/>
      <c r="AH9" s="67"/>
      <c r="AI9" s="68"/>
      <c r="AJ9" s="35"/>
      <c r="AK9" s="16"/>
      <c r="AL9" s="16"/>
      <c r="AM9" s="36"/>
      <c r="AN9" s="66"/>
      <c r="AO9" s="67"/>
      <c r="AP9" s="67"/>
      <c r="AQ9" s="68"/>
      <c r="AR9" s="35"/>
      <c r="AS9" s="16"/>
      <c r="AT9" s="16"/>
      <c r="AU9" s="36"/>
      <c r="AV9" s="66"/>
      <c r="AW9" s="67"/>
      <c r="AX9" s="67"/>
      <c r="AY9" s="68"/>
    </row>
    <row r="10" spans="1:51" x14ac:dyDescent="0.55000000000000004">
      <c r="A10" s="17">
        <v>8</v>
      </c>
      <c r="B10" s="6" t="str">
        <f>Gesamt!B10</f>
        <v>Hesele</v>
      </c>
      <c r="C10" s="41" t="str">
        <f>Gesamt!C10</f>
        <v>Lea</v>
      </c>
      <c r="D10" s="35" t="s">
        <v>31</v>
      </c>
      <c r="E10" s="16" t="s">
        <v>32</v>
      </c>
      <c r="F10" s="16"/>
      <c r="G10" s="36"/>
      <c r="H10" s="66" t="s">
        <v>25</v>
      </c>
      <c r="I10" s="67"/>
      <c r="J10" s="67"/>
      <c r="K10" s="68"/>
      <c r="L10" s="35"/>
      <c r="M10" s="16"/>
      <c r="N10" s="16"/>
      <c r="O10" s="36"/>
      <c r="P10" s="66"/>
      <c r="Q10" s="67"/>
      <c r="R10" s="67"/>
      <c r="S10" s="68"/>
      <c r="T10" s="35"/>
      <c r="U10" s="16"/>
      <c r="V10" s="16"/>
      <c r="W10" s="36"/>
      <c r="X10" s="66"/>
      <c r="Y10" s="67"/>
      <c r="Z10" s="67"/>
      <c r="AA10" s="68"/>
      <c r="AB10" s="35"/>
      <c r="AC10" s="16"/>
      <c r="AD10" s="16"/>
      <c r="AE10" s="36"/>
      <c r="AF10" s="66"/>
      <c r="AG10" s="67"/>
      <c r="AH10" s="67"/>
      <c r="AI10" s="68"/>
      <c r="AJ10" s="35"/>
      <c r="AK10" s="16"/>
      <c r="AL10" s="16"/>
      <c r="AM10" s="36"/>
      <c r="AN10" s="66"/>
      <c r="AO10" s="67"/>
      <c r="AP10" s="67"/>
      <c r="AQ10" s="68"/>
      <c r="AR10" s="35"/>
      <c r="AS10" s="16"/>
      <c r="AT10" s="16"/>
      <c r="AU10" s="36"/>
      <c r="AV10" s="66"/>
      <c r="AW10" s="67"/>
      <c r="AX10" s="67"/>
      <c r="AY10" s="68"/>
    </row>
    <row r="11" spans="1:51" x14ac:dyDescent="0.55000000000000004">
      <c r="A11" s="17">
        <v>9</v>
      </c>
      <c r="B11" s="6" t="str">
        <f>Gesamt!B11</f>
        <v>Idelbi</v>
      </c>
      <c r="C11" s="41" t="str">
        <f>Gesamt!C11</f>
        <v>Ahmad</v>
      </c>
      <c r="D11" s="35" t="s">
        <v>31</v>
      </c>
      <c r="E11" s="16" t="s">
        <v>25</v>
      </c>
      <c r="F11" s="16"/>
      <c r="G11" s="36"/>
      <c r="H11" s="66" t="s">
        <v>23</v>
      </c>
      <c r="I11" s="67"/>
      <c r="J11" s="67"/>
      <c r="K11" s="68"/>
      <c r="L11" s="35"/>
      <c r="M11" s="16"/>
      <c r="N11" s="16"/>
      <c r="O11" s="36"/>
      <c r="P11" s="66"/>
      <c r="Q11" s="67"/>
      <c r="R11" s="67"/>
      <c r="S11" s="68"/>
      <c r="T11" s="35"/>
      <c r="U11" s="16"/>
      <c r="V11" s="16"/>
      <c r="W11" s="36"/>
      <c r="X11" s="66"/>
      <c r="Y11" s="67"/>
      <c r="Z11" s="67"/>
      <c r="AA11" s="68"/>
      <c r="AB11" s="35"/>
      <c r="AC11" s="16"/>
      <c r="AD11" s="16"/>
      <c r="AE11" s="36"/>
      <c r="AF11" s="66"/>
      <c r="AG11" s="67"/>
      <c r="AH11" s="67"/>
      <c r="AI11" s="68"/>
      <c r="AJ11" s="35"/>
      <c r="AK11" s="16"/>
      <c r="AL11" s="16"/>
      <c r="AM11" s="36"/>
      <c r="AN11" s="66"/>
      <c r="AO11" s="67"/>
      <c r="AP11" s="67"/>
      <c r="AQ11" s="68"/>
      <c r="AR11" s="35"/>
      <c r="AS11" s="16"/>
      <c r="AT11" s="16"/>
      <c r="AU11" s="36"/>
      <c r="AV11" s="66"/>
      <c r="AW11" s="67"/>
      <c r="AX11" s="67"/>
      <c r="AY11" s="68"/>
    </row>
    <row r="12" spans="1:51" x14ac:dyDescent="0.55000000000000004">
      <c r="A12" s="17">
        <v>10</v>
      </c>
      <c r="B12" s="6" t="str">
        <f>Gesamt!B12</f>
        <v>Jercic</v>
      </c>
      <c r="C12" s="41" t="str">
        <f>Gesamt!C12</f>
        <v>Angela</v>
      </c>
      <c r="D12" s="35" t="s">
        <v>23</v>
      </c>
      <c r="E12" s="16" t="s">
        <v>23</v>
      </c>
      <c r="F12" s="16"/>
      <c r="G12" s="36"/>
      <c r="H12" s="66" t="s">
        <v>23</v>
      </c>
      <c r="I12" s="67"/>
      <c r="J12" s="67"/>
      <c r="K12" s="68"/>
      <c r="L12" s="35"/>
      <c r="M12" s="16"/>
      <c r="N12" s="16"/>
      <c r="O12" s="36"/>
      <c r="P12" s="66"/>
      <c r="Q12" s="67"/>
      <c r="R12" s="67"/>
      <c r="S12" s="68"/>
      <c r="T12" s="35"/>
      <c r="U12" s="16"/>
      <c r="V12" s="16"/>
      <c r="W12" s="36"/>
      <c r="X12" s="66"/>
      <c r="Y12" s="67"/>
      <c r="Z12" s="67"/>
      <c r="AA12" s="68"/>
      <c r="AB12" s="35"/>
      <c r="AC12" s="16"/>
      <c r="AD12" s="16"/>
      <c r="AE12" s="36"/>
      <c r="AF12" s="66"/>
      <c r="AG12" s="67"/>
      <c r="AH12" s="67"/>
      <c r="AI12" s="68"/>
      <c r="AJ12" s="35"/>
      <c r="AK12" s="16"/>
      <c r="AL12" s="16"/>
      <c r="AM12" s="36"/>
      <c r="AN12" s="66"/>
      <c r="AO12" s="67"/>
      <c r="AP12" s="67"/>
      <c r="AQ12" s="68"/>
      <c r="AR12" s="35"/>
      <c r="AS12" s="16"/>
      <c r="AT12" s="16"/>
      <c r="AU12" s="36"/>
      <c r="AV12" s="66"/>
      <c r="AW12" s="67"/>
      <c r="AX12" s="67"/>
      <c r="AY12" s="68"/>
    </row>
    <row r="13" spans="1:51" x14ac:dyDescent="0.55000000000000004">
      <c r="A13" s="17">
        <v>11</v>
      </c>
      <c r="B13" s="6" t="str">
        <f>Gesamt!B13</f>
        <v>Khalef</v>
      </c>
      <c r="C13" s="41" t="str">
        <f>Gesamt!C13</f>
        <v>Sidra</v>
      </c>
      <c r="D13" s="35" t="s">
        <v>25</v>
      </c>
      <c r="E13" s="16" t="s">
        <v>25</v>
      </c>
      <c r="F13" s="16"/>
      <c r="G13" s="36"/>
      <c r="H13" s="66" t="s">
        <v>32</v>
      </c>
      <c r="I13" s="67"/>
      <c r="J13" s="67"/>
      <c r="K13" s="68"/>
      <c r="L13" s="35"/>
      <c r="M13" s="16"/>
      <c r="N13" s="16"/>
      <c r="O13" s="36"/>
      <c r="P13" s="66"/>
      <c r="Q13" s="67"/>
      <c r="R13" s="67"/>
      <c r="S13" s="68"/>
      <c r="T13" s="35"/>
      <c r="U13" s="16"/>
      <c r="V13" s="16"/>
      <c r="W13" s="36"/>
      <c r="X13" s="66"/>
      <c r="Y13" s="67"/>
      <c r="Z13" s="67"/>
      <c r="AA13" s="68"/>
      <c r="AB13" s="35"/>
      <c r="AC13" s="16"/>
      <c r="AD13" s="16"/>
      <c r="AE13" s="36"/>
      <c r="AF13" s="66"/>
      <c r="AG13" s="67"/>
      <c r="AH13" s="67"/>
      <c r="AI13" s="68"/>
      <c r="AJ13" s="35"/>
      <c r="AK13" s="16"/>
      <c r="AL13" s="16"/>
      <c r="AM13" s="36"/>
      <c r="AN13" s="66"/>
      <c r="AO13" s="67"/>
      <c r="AP13" s="67"/>
      <c r="AQ13" s="68"/>
      <c r="AR13" s="35"/>
      <c r="AS13" s="16"/>
      <c r="AT13" s="16"/>
      <c r="AU13" s="36"/>
      <c r="AV13" s="66"/>
      <c r="AW13" s="67"/>
      <c r="AX13" s="67"/>
      <c r="AY13" s="68"/>
    </row>
    <row r="14" spans="1:51" x14ac:dyDescent="0.55000000000000004">
      <c r="A14" s="17">
        <v>12</v>
      </c>
      <c r="B14" s="6" t="str">
        <f>Gesamt!B14</f>
        <v>Kisa</v>
      </c>
      <c r="C14" s="41" t="str">
        <f>Gesamt!C14</f>
        <v>Azra</v>
      </c>
      <c r="D14" s="35" t="s">
        <v>25</v>
      </c>
      <c r="E14" s="16" t="s">
        <v>32</v>
      </c>
      <c r="F14" s="16"/>
      <c r="G14" s="36"/>
      <c r="H14" s="66" t="s">
        <v>26</v>
      </c>
      <c r="I14" s="67"/>
      <c r="J14" s="67"/>
      <c r="K14" s="68"/>
      <c r="L14" s="35"/>
      <c r="M14" s="16"/>
      <c r="N14" s="16"/>
      <c r="O14" s="36"/>
      <c r="P14" s="66"/>
      <c r="Q14" s="67"/>
      <c r="R14" s="67"/>
      <c r="S14" s="68"/>
      <c r="T14" s="35"/>
      <c r="U14" s="16"/>
      <c r="V14" s="16"/>
      <c r="W14" s="36"/>
      <c r="X14" s="66"/>
      <c r="Y14" s="67"/>
      <c r="Z14" s="67"/>
      <c r="AA14" s="68"/>
      <c r="AB14" s="35"/>
      <c r="AC14" s="16"/>
      <c r="AD14" s="16"/>
      <c r="AE14" s="36"/>
      <c r="AF14" s="66"/>
      <c r="AG14" s="67"/>
      <c r="AH14" s="67"/>
      <c r="AI14" s="68"/>
      <c r="AJ14" s="35"/>
      <c r="AK14" s="16"/>
      <c r="AL14" s="16"/>
      <c r="AM14" s="36"/>
      <c r="AN14" s="66"/>
      <c r="AO14" s="67"/>
      <c r="AP14" s="67"/>
      <c r="AQ14" s="68"/>
      <c r="AR14" s="35"/>
      <c r="AS14" s="16"/>
      <c r="AT14" s="16"/>
      <c r="AU14" s="36"/>
      <c r="AV14" s="66"/>
      <c r="AW14" s="67"/>
      <c r="AX14" s="67"/>
      <c r="AY14" s="68"/>
    </row>
    <row r="15" spans="1:51" x14ac:dyDescent="0.55000000000000004">
      <c r="A15" s="17">
        <v>13</v>
      </c>
      <c r="B15" s="6" t="str">
        <f>Gesamt!B15</f>
        <v>Kitzberger</v>
      </c>
      <c r="C15" s="41" t="str">
        <f>Gesamt!C15</f>
        <v>Elias</v>
      </c>
      <c r="D15" s="35"/>
      <c r="E15" s="16" t="s">
        <v>26</v>
      </c>
      <c r="F15" s="16"/>
      <c r="G15" s="36"/>
      <c r="H15" s="66" t="s">
        <v>24</v>
      </c>
      <c r="I15" s="67"/>
      <c r="J15" s="67"/>
      <c r="K15" s="68"/>
      <c r="L15" s="35"/>
      <c r="M15" s="16"/>
      <c r="N15" s="16"/>
      <c r="O15" s="36"/>
      <c r="P15" s="66"/>
      <c r="Q15" s="67"/>
      <c r="R15" s="67"/>
      <c r="S15" s="68"/>
      <c r="T15" s="35"/>
      <c r="U15" s="16"/>
      <c r="V15" s="16"/>
      <c r="W15" s="36"/>
      <c r="X15" s="66"/>
      <c r="Y15" s="67"/>
      <c r="Z15" s="67"/>
      <c r="AA15" s="68"/>
      <c r="AB15" s="35"/>
      <c r="AC15" s="16"/>
      <c r="AD15" s="16"/>
      <c r="AE15" s="36"/>
      <c r="AF15" s="66"/>
      <c r="AG15" s="67"/>
      <c r="AH15" s="67"/>
      <c r="AI15" s="68"/>
      <c r="AJ15" s="35"/>
      <c r="AK15" s="16"/>
      <c r="AL15" s="16"/>
      <c r="AM15" s="36"/>
      <c r="AN15" s="66"/>
      <c r="AO15" s="67"/>
      <c r="AP15" s="67"/>
      <c r="AQ15" s="68"/>
      <c r="AR15" s="35"/>
      <c r="AS15" s="16"/>
      <c r="AT15" s="16"/>
      <c r="AU15" s="36"/>
      <c r="AV15" s="66"/>
      <c r="AW15" s="67"/>
      <c r="AX15" s="67"/>
      <c r="AY15" s="68"/>
    </row>
    <row r="16" spans="1:51" x14ac:dyDescent="0.55000000000000004">
      <c r="A16" s="17">
        <v>14</v>
      </c>
      <c r="B16" s="6" t="str">
        <f>Gesamt!B16</f>
        <v>Kröpfl</v>
      </c>
      <c r="C16" s="41" t="str">
        <f>Gesamt!C16</f>
        <v>Tim</v>
      </c>
      <c r="D16" s="35" t="s">
        <v>25</v>
      </c>
      <c r="E16" s="16" t="s">
        <v>26</v>
      </c>
      <c r="F16" s="16"/>
      <c r="G16" s="36"/>
      <c r="H16" s="66" t="s">
        <v>26</v>
      </c>
      <c r="I16" s="67"/>
      <c r="J16" s="67"/>
      <c r="K16" s="68"/>
      <c r="L16" s="35"/>
      <c r="M16" s="16"/>
      <c r="N16" s="16"/>
      <c r="O16" s="36"/>
      <c r="P16" s="66"/>
      <c r="Q16" s="67"/>
      <c r="R16" s="67"/>
      <c r="S16" s="68"/>
      <c r="T16" s="35"/>
      <c r="U16" s="16"/>
      <c r="V16" s="16"/>
      <c r="W16" s="36"/>
      <c r="X16" s="66"/>
      <c r="Y16" s="67"/>
      <c r="Z16" s="67"/>
      <c r="AA16" s="68"/>
      <c r="AB16" s="35"/>
      <c r="AC16" s="16"/>
      <c r="AD16" s="16"/>
      <c r="AE16" s="36"/>
      <c r="AF16" s="66"/>
      <c r="AG16" s="67"/>
      <c r="AH16" s="67"/>
      <c r="AI16" s="68"/>
      <c r="AJ16" s="35"/>
      <c r="AK16" s="16"/>
      <c r="AL16" s="16"/>
      <c r="AM16" s="36"/>
      <c r="AN16" s="66"/>
      <c r="AO16" s="67"/>
      <c r="AP16" s="67"/>
      <c r="AQ16" s="68"/>
      <c r="AR16" s="35"/>
      <c r="AS16" s="16"/>
      <c r="AT16" s="16"/>
      <c r="AU16" s="36"/>
      <c r="AV16" s="66"/>
      <c r="AW16" s="67"/>
      <c r="AX16" s="67"/>
      <c r="AY16" s="68"/>
    </row>
    <row r="17" spans="1:51" x14ac:dyDescent="0.55000000000000004">
      <c r="A17" s="17">
        <v>15</v>
      </c>
      <c r="B17" s="6" t="str">
        <f>Gesamt!B17</f>
        <v>Lamour</v>
      </c>
      <c r="C17" s="41" t="str">
        <f>Gesamt!C17</f>
        <v>Clyde</v>
      </c>
      <c r="D17" s="35" t="s">
        <v>24</v>
      </c>
      <c r="E17" s="16" t="s">
        <v>23</v>
      </c>
      <c r="F17" s="16"/>
      <c r="G17" s="36"/>
      <c r="H17" s="66" t="s">
        <v>23</v>
      </c>
      <c r="I17" s="67"/>
      <c r="J17" s="67"/>
      <c r="K17" s="68"/>
      <c r="L17" s="35"/>
      <c r="M17" s="16"/>
      <c r="N17" s="16"/>
      <c r="O17" s="36"/>
      <c r="P17" s="66"/>
      <c r="Q17" s="67"/>
      <c r="R17" s="67"/>
      <c r="S17" s="68"/>
      <c r="T17" s="35"/>
      <c r="U17" s="16"/>
      <c r="V17" s="16"/>
      <c r="W17" s="36"/>
      <c r="X17" s="66"/>
      <c r="Y17" s="67"/>
      <c r="Z17" s="67"/>
      <c r="AA17" s="68"/>
      <c r="AB17" s="35"/>
      <c r="AC17" s="16"/>
      <c r="AD17" s="16"/>
      <c r="AE17" s="36"/>
      <c r="AF17" s="66"/>
      <c r="AG17" s="67"/>
      <c r="AH17" s="67"/>
      <c r="AI17" s="68"/>
      <c r="AJ17" s="35"/>
      <c r="AK17" s="16"/>
      <c r="AL17" s="16"/>
      <c r="AM17" s="36"/>
      <c r="AN17" s="66"/>
      <c r="AO17" s="67"/>
      <c r="AP17" s="67"/>
      <c r="AQ17" s="68"/>
      <c r="AR17" s="35"/>
      <c r="AS17" s="16"/>
      <c r="AT17" s="16"/>
      <c r="AU17" s="36"/>
      <c r="AV17" s="66"/>
      <c r="AW17" s="67"/>
      <c r="AX17" s="67"/>
      <c r="AY17" s="68"/>
    </row>
    <row r="18" spans="1:51" x14ac:dyDescent="0.55000000000000004">
      <c r="A18" s="17">
        <v>16</v>
      </c>
      <c r="B18" s="6" t="str">
        <f>Gesamt!B18</f>
        <v>Mayer</v>
      </c>
      <c r="C18" s="41" t="str">
        <f>Gesamt!C18</f>
        <v>Leon</v>
      </c>
      <c r="D18" s="35" t="s">
        <v>25</v>
      </c>
      <c r="E18" s="16" t="s">
        <v>25</v>
      </c>
      <c r="F18" s="16"/>
      <c r="G18" s="36"/>
      <c r="H18" s="66" t="s">
        <v>26</v>
      </c>
      <c r="I18" s="67"/>
      <c r="J18" s="67"/>
      <c r="K18" s="68"/>
      <c r="L18" s="35"/>
      <c r="M18" s="16"/>
      <c r="N18" s="16"/>
      <c r="O18" s="36"/>
      <c r="P18" s="66"/>
      <c r="Q18" s="67"/>
      <c r="R18" s="67"/>
      <c r="S18" s="68"/>
      <c r="T18" s="35"/>
      <c r="U18" s="16"/>
      <c r="V18" s="16"/>
      <c r="W18" s="36"/>
      <c r="X18" s="66"/>
      <c r="Y18" s="67"/>
      <c r="Z18" s="67"/>
      <c r="AA18" s="68"/>
      <c r="AB18" s="35"/>
      <c r="AC18" s="16"/>
      <c r="AD18" s="16"/>
      <c r="AE18" s="36"/>
      <c r="AF18" s="66"/>
      <c r="AG18" s="67"/>
      <c r="AH18" s="67"/>
      <c r="AI18" s="68"/>
      <c r="AJ18" s="35"/>
      <c r="AK18" s="16"/>
      <c r="AL18" s="16"/>
      <c r="AM18" s="36"/>
      <c r="AN18" s="66"/>
      <c r="AO18" s="67"/>
      <c r="AP18" s="67"/>
      <c r="AQ18" s="68"/>
      <c r="AR18" s="35"/>
      <c r="AS18" s="16"/>
      <c r="AT18" s="16"/>
      <c r="AU18" s="36"/>
      <c r="AV18" s="66"/>
      <c r="AW18" s="67"/>
      <c r="AX18" s="67"/>
      <c r="AY18" s="68"/>
    </row>
    <row r="19" spans="1:51" x14ac:dyDescent="0.55000000000000004">
      <c r="A19" s="17">
        <v>17</v>
      </c>
      <c r="B19" s="6" t="str">
        <f>Gesamt!B19</f>
        <v>Pregova</v>
      </c>
      <c r="C19" s="41" t="str">
        <f>Gesamt!C19</f>
        <v>Michelle</v>
      </c>
      <c r="D19" s="35" t="s">
        <v>25</v>
      </c>
      <c r="E19" s="16" t="s">
        <v>26</v>
      </c>
      <c r="F19" s="16"/>
      <c r="G19" s="36"/>
      <c r="H19" s="66" t="s">
        <v>23</v>
      </c>
      <c r="I19" s="67"/>
      <c r="J19" s="67"/>
      <c r="K19" s="68"/>
      <c r="L19" s="35"/>
      <c r="M19" s="16"/>
      <c r="N19" s="16"/>
      <c r="O19" s="36"/>
      <c r="P19" s="66"/>
      <c r="Q19" s="67"/>
      <c r="R19" s="67"/>
      <c r="S19" s="68"/>
      <c r="T19" s="35"/>
      <c r="U19" s="16"/>
      <c r="V19" s="16"/>
      <c r="W19" s="36"/>
      <c r="X19" s="66"/>
      <c r="Y19" s="67"/>
      <c r="Z19" s="67"/>
      <c r="AA19" s="68"/>
      <c r="AB19" s="35"/>
      <c r="AC19" s="16"/>
      <c r="AD19" s="16"/>
      <c r="AE19" s="36"/>
      <c r="AF19" s="66"/>
      <c r="AG19" s="67"/>
      <c r="AH19" s="67"/>
      <c r="AI19" s="68"/>
      <c r="AJ19" s="35"/>
      <c r="AK19" s="16"/>
      <c r="AL19" s="16"/>
      <c r="AM19" s="36"/>
      <c r="AN19" s="66"/>
      <c r="AO19" s="67"/>
      <c r="AP19" s="67"/>
      <c r="AQ19" s="68"/>
      <c r="AR19" s="35"/>
      <c r="AS19" s="16"/>
      <c r="AT19" s="16"/>
      <c r="AU19" s="36"/>
      <c r="AV19" s="66"/>
      <c r="AW19" s="67"/>
      <c r="AX19" s="67"/>
      <c r="AY19" s="68"/>
    </row>
    <row r="20" spans="1:51" x14ac:dyDescent="0.55000000000000004">
      <c r="A20" s="17">
        <v>18</v>
      </c>
      <c r="B20" s="6" t="str">
        <f>Gesamt!B20</f>
        <v>Prettenhofer</v>
      </c>
      <c r="C20" s="41" t="str">
        <f>Gesamt!C20</f>
        <v>Selina</v>
      </c>
      <c r="D20" s="35" t="s">
        <v>32</v>
      </c>
      <c r="E20" s="16" t="s">
        <v>23</v>
      </c>
      <c r="F20" s="16"/>
      <c r="G20" s="36"/>
      <c r="H20" s="66" t="s">
        <v>23</v>
      </c>
      <c r="I20" s="67"/>
      <c r="J20" s="67"/>
      <c r="K20" s="68"/>
      <c r="L20" s="35"/>
      <c r="M20" s="16"/>
      <c r="N20" s="16"/>
      <c r="O20" s="36"/>
      <c r="P20" s="66"/>
      <c r="Q20" s="67"/>
      <c r="R20" s="67"/>
      <c r="S20" s="68"/>
      <c r="T20" s="35"/>
      <c r="U20" s="16"/>
      <c r="V20" s="16"/>
      <c r="W20" s="36"/>
      <c r="X20" s="66"/>
      <c r="Y20" s="67"/>
      <c r="Z20" s="67"/>
      <c r="AA20" s="68"/>
      <c r="AB20" s="35"/>
      <c r="AC20" s="16"/>
      <c r="AD20" s="16"/>
      <c r="AE20" s="36"/>
      <c r="AF20" s="66"/>
      <c r="AG20" s="67"/>
      <c r="AH20" s="67"/>
      <c r="AI20" s="68"/>
      <c r="AJ20" s="35"/>
      <c r="AK20" s="16"/>
      <c r="AL20" s="16"/>
      <c r="AM20" s="36"/>
      <c r="AN20" s="66"/>
      <c r="AO20" s="67"/>
      <c r="AP20" s="67"/>
      <c r="AQ20" s="68"/>
      <c r="AR20" s="35"/>
      <c r="AS20" s="16"/>
      <c r="AT20" s="16"/>
      <c r="AU20" s="36"/>
      <c r="AV20" s="66"/>
      <c r="AW20" s="67"/>
      <c r="AX20" s="67"/>
      <c r="AY20" s="68"/>
    </row>
    <row r="21" spans="1:51" x14ac:dyDescent="0.55000000000000004">
      <c r="A21" s="17">
        <v>19</v>
      </c>
      <c r="B21" s="6" t="str">
        <f>Gesamt!B21</f>
        <v>Spasov</v>
      </c>
      <c r="C21" s="41" t="str">
        <f>Gesamt!C21</f>
        <v>Robart</v>
      </c>
      <c r="D21" s="35" t="s">
        <v>31</v>
      </c>
      <c r="E21" s="16" t="s">
        <v>25</v>
      </c>
      <c r="F21" s="16"/>
      <c r="G21" s="36"/>
      <c r="H21" s="66" t="s">
        <v>26</v>
      </c>
      <c r="I21" s="67"/>
      <c r="J21" s="67"/>
      <c r="K21" s="68"/>
      <c r="L21" s="35"/>
      <c r="M21" s="16"/>
      <c r="N21" s="16"/>
      <c r="O21" s="36"/>
      <c r="P21" s="66"/>
      <c r="Q21" s="67"/>
      <c r="R21" s="67"/>
      <c r="S21" s="68"/>
      <c r="T21" s="35"/>
      <c r="U21" s="16"/>
      <c r="V21" s="16"/>
      <c r="W21" s="36"/>
      <c r="X21" s="66"/>
      <c r="Y21" s="67"/>
      <c r="Z21" s="67"/>
      <c r="AA21" s="68"/>
      <c r="AB21" s="35"/>
      <c r="AC21" s="16"/>
      <c r="AD21" s="16"/>
      <c r="AE21" s="36"/>
      <c r="AF21" s="66"/>
      <c r="AG21" s="67"/>
      <c r="AH21" s="67"/>
      <c r="AI21" s="68"/>
      <c r="AJ21" s="35"/>
      <c r="AK21" s="16"/>
      <c r="AL21" s="16"/>
      <c r="AM21" s="36"/>
      <c r="AN21" s="66"/>
      <c r="AO21" s="67"/>
      <c r="AP21" s="67"/>
      <c r="AQ21" s="68"/>
      <c r="AR21" s="35"/>
      <c r="AS21" s="16"/>
      <c r="AT21" s="16"/>
      <c r="AU21" s="36"/>
      <c r="AV21" s="66"/>
      <c r="AW21" s="67"/>
      <c r="AX21" s="67"/>
      <c r="AY21" s="68"/>
    </row>
    <row r="22" spans="1:51" x14ac:dyDescent="0.55000000000000004">
      <c r="A22" s="17">
        <v>20</v>
      </c>
      <c r="B22" s="6" t="str">
        <f>Gesamt!B22</f>
        <v>Wurzer</v>
      </c>
      <c r="C22" s="41" t="str">
        <f>Gesamt!C22</f>
        <v>Elisabeth</v>
      </c>
      <c r="D22" s="35" t="s">
        <v>25</v>
      </c>
      <c r="E22" s="16" t="s">
        <v>26</v>
      </c>
      <c r="F22" s="16"/>
      <c r="G22" s="36"/>
      <c r="H22" s="66" t="s">
        <v>24</v>
      </c>
      <c r="I22" s="67"/>
      <c r="J22" s="67"/>
      <c r="K22" s="68"/>
      <c r="L22" s="35"/>
      <c r="M22" s="16"/>
      <c r="N22" s="16"/>
      <c r="O22" s="36"/>
      <c r="P22" s="66"/>
      <c r="Q22" s="67"/>
      <c r="R22" s="67"/>
      <c r="S22" s="68"/>
      <c r="T22" s="35"/>
      <c r="U22" s="16"/>
      <c r="V22" s="16"/>
      <c r="W22" s="36"/>
      <c r="X22" s="66"/>
      <c r="Y22" s="67"/>
      <c r="Z22" s="67"/>
      <c r="AA22" s="68"/>
      <c r="AB22" s="35"/>
      <c r="AC22" s="16"/>
      <c r="AD22" s="16"/>
      <c r="AE22" s="36"/>
      <c r="AF22" s="66"/>
      <c r="AG22" s="67"/>
      <c r="AH22" s="67"/>
      <c r="AI22" s="68"/>
      <c r="AJ22" s="35"/>
      <c r="AK22" s="16"/>
      <c r="AL22" s="16"/>
      <c r="AM22" s="36"/>
      <c r="AN22" s="66"/>
      <c r="AO22" s="67"/>
      <c r="AP22" s="67"/>
      <c r="AQ22" s="68"/>
      <c r="AR22" s="35"/>
      <c r="AS22" s="16"/>
      <c r="AT22" s="16"/>
      <c r="AU22" s="36"/>
      <c r="AV22" s="66"/>
      <c r="AW22" s="67"/>
      <c r="AX22" s="67"/>
      <c r="AY22" s="68"/>
    </row>
    <row r="23" spans="1:51" x14ac:dyDescent="0.55000000000000004">
      <c r="A23" s="17">
        <v>21</v>
      </c>
      <c r="B23" s="6" t="str">
        <f>Gesamt!B23</f>
        <v>Wieser</v>
      </c>
      <c r="C23" s="41" t="str">
        <f>Gesamt!C23</f>
        <v>Felix</v>
      </c>
      <c r="D23" s="35" t="s">
        <v>32</v>
      </c>
      <c r="E23" s="16" t="s">
        <v>25</v>
      </c>
      <c r="F23" s="16"/>
      <c r="G23" s="36"/>
      <c r="H23" s="66" t="s">
        <v>23</v>
      </c>
      <c r="I23" s="67"/>
      <c r="J23" s="67"/>
      <c r="K23" s="68"/>
      <c r="L23" s="35"/>
      <c r="M23" s="16"/>
      <c r="N23" s="16"/>
      <c r="O23" s="36"/>
      <c r="P23" s="66"/>
      <c r="Q23" s="67"/>
      <c r="R23" s="67"/>
      <c r="S23" s="68"/>
      <c r="T23" s="35"/>
      <c r="U23" s="16"/>
      <c r="V23" s="16"/>
      <c r="W23" s="36"/>
      <c r="X23" s="66"/>
      <c r="Y23" s="67"/>
      <c r="Z23" s="67"/>
      <c r="AA23" s="68"/>
      <c r="AB23" s="35"/>
      <c r="AC23" s="16"/>
      <c r="AD23" s="16"/>
      <c r="AE23" s="36"/>
      <c r="AF23" s="66"/>
      <c r="AG23" s="67"/>
      <c r="AH23" s="67"/>
      <c r="AI23" s="68"/>
      <c r="AJ23" s="35"/>
      <c r="AK23" s="16"/>
      <c r="AL23" s="16"/>
      <c r="AM23" s="36"/>
      <c r="AN23" s="66"/>
      <c r="AO23" s="67"/>
      <c r="AP23" s="67"/>
      <c r="AQ23" s="68"/>
      <c r="AR23" s="35"/>
      <c r="AS23" s="16"/>
      <c r="AT23" s="16"/>
      <c r="AU23" s="36"/>
      <c r="AV23" s="66"/>
      <c r="AW23" s="67"/>
      <c r="AX23" s="67"/>
      <c r="AY23" s="68"/>
    </row>
    <row r="24" spans="1:51" x14ac:dyDescent="0.55000000000000004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6"/>
      <c r="I24" s="67"/>
      <c r="J24" s="67"/>
      <c r="K24" s="68"/>
      <c r="L24" s="35"/>
      <c r="M24" s="16"/>
      <c r="N24" s="16"/>
      <c r="O24" s="36"/>
      <c r="P24" s="66"/>
      <c r="Q24" s="67"/>
      <c r="R24" s="67"/>
      <c r="S24" s="68"/>
      <c r="T24" s="35"/>
      <c r="U24" s="16"/>
      <c r="V24" s="16"/>
      <c r="W24" s="36"/>
      <c r="X24" s="66"/>
      <c r="Y24" s="67"/>
      <c r="Z24" s="67"/>
      <c r="AA24" s="68"/>
      <c r="AB24" s="35"/>
      <c r="AC24" s="16"/>
      <c r="AD24" s="16"/>
      <c r="AE24" s="36"/>
      <c r="AF24" s="66"/>
      <c r="AG24" s="67"/>
      <c r="AH24" s="67"/>
      <c r="AI24" s="68"/>
      <c r="AJ24" s="35"/>
      <c r="AK24" s="16"/>
      <c r="AL24" s="16"/>
      <c r="AM24" s="36"/>
      <c r="AN24" s="66"/>
      <c r="AO24" s="67"/>
      <c r="AP24" s="67"/>
      <c r="AQ24" s="68"/>
      <c r="AR24" s="35"/>
      <c r="AS24" s="16"/>
      <c r="AT24" s="16"/>
      <c r="AU24" s="36"/>
      <c r="AV24" s="66"/>
      <c r="AW24" s="67"/>
      <c r="AX24" s="67"/>
      <c r="AY24" s="68"/>
    </row>
    <row r="25" spans="1:51" x14ac:dyDescent="0.55000000000000004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6"/>
      <c r="I25" s="67"/>
      <c r="J25" s="67"/>
      <c r="K25" s="68"/>
      <c r="L25" s="35"/>
      <c r="M25" s="16"/>
      <c r="N25" s="16"/>
      <c r="O25" s="36"/>
      <c r="P25" s="66"/>
      <c r="Q25" s="67"/>
      <c r="R25" s="67"/>
      <c r="S25" s="68"/>
      <c r="T25" s="35"/>
      <c r="U25" s="16"/>
      <c r="V25" s="16"/>
      <c r="W25" s="36"/>
      <c r="X25" s="66"/>
      <c r="Y25" s="67"/>
      <c r="Z25" s="67"/>
      <c r="AA25" s="68"/>
      <c r="AB25" s="35"/>
      <c r="AC25" s="16"/>
      <c r="AD25" s="16"/>
      <c r="AE25" s="36"/>
      <c r="AF25" s="66"/>
      <c r="AG25" s="67"/>
      <c r="AH25" s="67"/>
      <c r="AI25" s="68"/>
      <c r="AJ25" s="35"/>
      <c r="AK25" s="16"/>
      <c r="AL25" s="16"/>
      <c r="AM25" s="36"/>
      <c r="AN25" s="66"/>
      <c r="AO25" s="67"/>
      <c r="AP25" s="67"/>
      <c r="AQ25" s="68"/>
      <c r="AR25" s="35"/>
      <c r="AS25" s="16"/>
      <c r="AT25" s="16"/>
      <c r="AU25" s="36"/>
      <c r="AV25" s="66"/>
      <c r="AW25" s="67"/>
      <c r="AX25" s="67"/>
      <c r="AY25" s="68"/>
    </row>
    <row r="26" spans="1:51" ht="14.7" thickBot="1" x14ac:dyDescent="0.6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6"/>
      <c r="I26" s="67"/>
      <c r="J26" s="67"/>
      <c r="K26" s="68"/>
      <c r="L26" s="37"/>
      <c r="M26" s="38"/>
      <c r="N26" s="38"/>
      <c r="O26" s="39"/>
      <c r="P26" s="69"/>
      <c r="Q26" s="70"/>
      <c r="R26" s="70"/>
      <c r="S26" s="71"/>
      <c r="T26" s="37"/>
      <c r="U26" s="38"/>
      <c r="V26" s="38"/>
      <c r="W26" s="39"/>
      <c r="X26" s="69"/>
      <c r="Y26" s="70"/>
      <c r="Z26" s="70"/>
      <c r="AA26" s="71"/>
      <c r="AB26" s="35"/>
      <c r="AC26" s="16"/>
      <c r="AD26" s="16"/>
      <c r="AE26" s="36"/>
      <c r="AF26" s="66"/>
      <c r="AG26" s="67"/>
      <c r="AH26" s="67"/>
      <c r="AI26" s="68"/>
      <c r="AJ26" s="35"/>
      <c r="AK26" s="16"/>
      <c r="AL26" s="16"/>
      <c r="AM26" s="36"/>
      <c r="AN26" s="66"/>
      <c r="AO26" s="67"/>
      <c r="AP26" s="67"/>
      <c r="AQ26" s="68"/>
      <c r="AR26" s="35"/>
      <c r="AS26" s="16"/>
      <c r="AT26" s="16"/>
      <c r="AU26" s="36"/>
      <c r="AV26" s="66"/>
      <c r="AW26" s="67"/>
      <c r="AX26" s="67"/>
      <c r="AY26" s="68"/>
    </row>
    <row r="27" spans="1:51" ht="14.7" thickBot="1" x14ac:dyDescent="0.6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69"/>
      <c r="I27" s="70"/>
      <c r="J27" s="70"/>
      <c r="K27" s="71"/>
      <c r="L27" s="37"/>
      <c r="M27" s="38"/>
      <c r="N27" s="38"/>
      <c r="O27" s="39"/>
      <c r="P27" s="69"/>
      <c r="Q27" s="70"/>
      <c r="R27" s="70"/>
      <c r="S27" s="71"/>
      <c r="T27" s="37"/>
      <c r="U27" s="38"/>
      <c r="V27" s="38"/>
      <c r="W27" s="39"/>
      <c r="X27" s="69"/>
      <c r="Y27" s="70"/>
      <c r="Z27" s="70"/>
      <c r="AA27" s="71"/>
      <c r="AB27" s="37"/>
      <c r="AC27" s="38"/>
      <c r="AD27" s="38"/>
      <c r="AE27" s="39"/>
      <c r="AF27" s="69"/>
      <c r="AG27" s="70"/>
      <c r="AH27" s="70"/>
      <c r="AI27" s="71"/>
      <c r="AJ27" s="37"/>
      <c r="AK27" s="38"/>
      <c r="AL27" s="38"/>
      <c r="AM27" s="39"/>
      <c r="AN27" s="69"/>
      <c r="AO27" s="70"/>
      <c r="AP27" s="70"/>
      <c r="AQ27" s="71"/>
      <c r="AR27" s="37"/>
      <c r="AS27" s="38"/>
      <c r="AT27" s="38"/>
      <c r="AU27" s="39"/>
      <c r="AV27" s="69"/>
      <c r="AW27" s="70"/>
      <c r="AX27" s="70"/>
      <c r="AY27" s="71"/>
    </row>
    <row r="28" spans="1:51" x14ac:dyDescent="0.55000000000000004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25</vt:i4>
      </vt:variant>
    </vt:vector>
  </HeadingPairs>
  <TitlesOfParts>
    <vt:vector size="63" baseType="lpstr">
      <vt:lpstr>Gesamt</vt:lpstr>
      <vt:lpstr>Tabelle3</vt:lpstr>
      <vt:lpstr>Tabelle4</vt:lpstr>
      <vt:lpstr>Vocab</vt:lpstr>
      <vt:lpstr>Writing</vt:lpstr>
      <vt:lpstr>Speaking</vt:lpstr>
      <vt:lpstr>Listening</vt:lpstr>
      <vt:lpstr>Reading</vt:lpstr>
      <vt:lpstr>FoF</vt:lpstr>
      <vt:lpstr>Mitarbeit</vt:lpstr>
      <vt:lpstr>1</vt:lpstr>
      <vt:lpstr>2</vt:lpstr>
      <vt:lpstr>3</vt:lpstr>
      <vt:lpstr>Tabelle5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LP</cp:lastModifiedBy>
  <cp:revision/>
  <dcterms:created xsi:type="dcterms:W3CDTF">2016-02-26T13:29:10Z</dcterms:created>
  <dcterms:modified xsi:type="dcterms:W3CDTF">2020-06-09T10:32:37Z</dcterms:modified>
  <cp:category/>
  <cp:contentStatus/>
</cp:coreProperties>
</file>