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2018\"/>
    </mc:Choice>
  </mc:AlternateContent>
  <xr:revisionPtr revIDLastSave="0" documentId="13_ncr:1_{2E1F79B0-786A-435D-A806-7556BB9220E3}" xr6:coauthVersionLast="40" xr6:coauthVersionMax="40" xr10:uidLastSave="{00000000-0000-0000-0000-000000000000}"/>
  <bookViews>
    <workbookView xWindow="0" yWindow="0" windowWidth="28800" windowHeight="12228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<sst xmlns="http://schemas.openxmlformats.org/spreadsheetml/2006/main" count="42" uniqueCount="21">
  <si>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</si>
  <si>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</si>
  <si>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</si>
  <si>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</si>
  <si>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</si>
  <si>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</si>
  <si>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</si>
  <si>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</si>
  <si>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</si>
  <si>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</si>
  <si>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</si>
  <si>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</si>
  <si>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</si>
  <si>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</si>
  <si>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</si>
  <si>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</si>
  <si>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</si>
  <si>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</si>
  <si>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</si>
  <si>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3.12.2018</t>
  </si>
  <si>
    <t>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</si>
</sst>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44" zoomScale="85" zoomScaleNormal="85" workbookViewId="0">
      <selection activeCell="F53" sqref="F53:F59"/>
    </sheetView>
  </sheetViews>
  <sheetFormatPr defaultColWidth="10.734375" defaultRowHeight="14.4" x14ac:dyDescent="0.55000000000000004"/>
  <cols>
    <col min="1" max="1" width="3" customWidth="1"/>
    <col min="2" max="2" width="3.734375" style="4" bestFit="1" customWidth="1"/>
    <col min="3" max="3" width="2" style="6" bestFit="1" customWidth="1"/>
    <col min="4" max="4" width="25.26171875" style="1" customWidth="1"/>
    <col min="5" max="5" width="41.734375" style="1" customWidth="1"/>
    <col min="6" max="6" width="3.1015625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10</v>
      </c>
      <c r="C2" s="12"/>
      <c r="D2" s="13"/>
      <c r="E2" s="11" t="e">
        <f ca="1">LEFT(E1,LEN(E1)-5)</f>
        <v>#VALUE!</v>
      </c>
      <c r="L2" s="44" t="s">
        <v>2</v>
      </c>
      <c r="M2" s="43"/>
      <c r="N2" s="43"/>
    </row>
    <row r="3" spans="2:14" ht="15" customHeight="1" x14ac:dyDescent="0.55000000000000004">
      <c r="L3" s="44"/>
      <c r="M3" s="43"/>
      <c r="N3" s="43"/>
    </row>
    <row r="4" spans="2:14" ht="15" customHeight="1" x14ac:dyDescent="0.55000000000000004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55000000000000004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12</v>
      </c>
      <c r="G5" s="35"/>
      <c r="L5" s="44"/>
      <c r="M5" s="43"/>
      <c r="N5" s="43"/>
    </row>
    <row r="6" spans="2:14" ht="15" customHeight="1" x14ac:dyDescent="0.55000000000000004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55000000000000004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55000000000000004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55000000000000004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55000000000000004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55000000000000004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6">
      <c r="D12" s="5"/>
      <c r="E12" s="5"/>
      <c r="F12" s="8" t="str">
        <f>IF(F5=" ","","V")</f>
        <v/>
      </c>
      <c r="G12" s="14" t="s">
        <v>12</v>
      </c>
      <c r="L12" s="44" t="s">
        <v>6</v>
      </c>
      <c r="M12" s="43"/>
      <c r="N12" s="43"/>
    </row>
    <row r="13" spans="2:14" ht="15" customHeight="1" x14ac:dyDescent="0.55000000000000004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55000000000000004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55000000000000004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55000000000000004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55000000000000004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55000000000000004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55000000000000004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6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55000000000000004">
      <c r="B21" s="21" t="s">
        <v>5</v>
      </c>
      <c r="C21" s="15" t="str">
        <f t="shared" ref="C21:C27" si="2">IF(D21=0,"","•")</f>
        <v>•</v>
      </c>
      <c r="D21" s="24" t="str">
        <f>[1]Certificate!$D$21</f>
        <v>talk/write about your family (über deine Familie erzählen)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55000000000000004">
      <c r="B22" s="22"/>
      <c r="C22" s="16" t="str">
        <f t="shared" si="2"/>
        <v/>
      </c>
      <c r="D22" s="28">
        <f>[1]Certificate!$D$22</f>
        <v>0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55000000000000004">
      <c r="B23" s="22"/>
      <c r="C23" s="16" t="str">
        <f t="shared" si="2"/>
        <v>•</v>
      </c>
      <c r="D23" s="28" t="str">
        <f>[1]Certificate!$D$23</f>
        <v>ask questions (do - does)</v>
      </c>
      <c r="E23" s="29"/>
      <c r="F23" s="33"/>
      <c r="G23" s="36"/>
      <c r="L23" s="44"/>
      <c r="M23" s="43"/>
      <c r="N23" s="43"/>
    </row>
    <row r="24" spans="2:14" ht="15" customHeight="1" x14ac:dyDescent="0.55000000000000004">
      <c r="B24" s="22"/>
      <c r="C24" s="16" t="str">
        <f t="shared" si="2"/>
        <v>•</v>
      </c>
      <c r="D24" s="28" t="str">
        <f>[1]Certificate!$D$24</f>
        <v>use don't / doesn't</v>
      </c>
      <c r="E24" s="29"/>
      <c r="F24" s="33"/>
      <c r="G24" s="36"/>
      <c r="L24" s="44"/>
      <c r="M24" s="43"/>
      <c r="N24" s="43"/>
    </row>
    <row r="25" spans="2:14" ht="15" customHeight="1" x14ac:dyDescent="0.55000000000000004">
      <c r="B25" s="22"/>
      <c r="C25" s="16" t="str">
        <f t="shared" si="2"/>
        <v>•</v>
      </c>
      <c r="D25" s="40" t="str">
        <f>[1]Certificate!$D$25</f>
        <v>use possessive s and possessive pronouns (my, your, his, her, our, their)</v>
      </c>
      <c r="E25" s="29"/>
      <c r="F25" s="33"/>
      <c r="G25" s="36"/>
      <c r="L25" s="44"/>
      <c r="M25" s="43"/>
      <c r="N25" s="43"/>
    </row>
    <row r="26" spans="2:14" x14ac:dyDescent="0.55000000000000004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55000000000000004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6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55000000000000004">
      <c r="B29" s="21" t="s">
        <v>7</v>
      </c>
      <c r="C29" s="15" t="str">
        <f t="shared" ref="C29:C35" si="3">IF(D29=0,"","•")</f>
        <v>•</v>
      </c>
      <c r="D29" s="24" t="str">
        <f>[1]Certificate!$D$29</f>
        <v>talk about your daily routines (über Tagesabläufe sprechen)</v>
      </c>
      <c r="E29" s="25"/>
      <c r="F29" s="32" t="s">
        <v>12</v>
      </c>
      <c r="G29" s="35"/>
    </row>
    <row r="30" spans="2:14" ht="15" customHeight="1" x14ac:dyDescent="0.55000000000000004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55000000000000004">
      <c r="B31" s="22"/>
      <c r="C31" s="16" t="str">
        <f t="shared" si="3"/>
        <v>•</v>
      </c>
      <c r="D31" s="40" t="str">
        <f>[1]Certificate!$D$31</f>
        <v xml:space="preserve">talk about school routines (school subjects, timetable) </v>
      </c>
      <c r="E31" s="29"/>
      <c r="F31" s="33"/>
      <c r="G31" s="36"/>
    </row>
    <row r="32" spans="2:14" ht="15" customHeight="1" x14ac:dyDescent="0.55000000000000004">
      <c r="B32" s="22"/>
      <c r="C32" s="16" t="str">
        <f t="shared" si="3"/>
        <v>•</v>
      </c>
      <c r="D32" s="28" t="str">
        <f>[1]Certificate!$D$32</f>
        <v>read and tell the time (die Uhrzeit zu lesen und zu sagen)</v>
      </c>
      <c r="E32" s="29"/>
      <c r="F32" s="33"/>
      <c r="G32" s="36"/>
    </row>
    <row r="33" spans="1:7" ht="15" customHeight="1" x14ac:dyDescent="0.55000000000000004">
      <c r="B33" s="22"/>
      <c r="C33" s="16" t="str">
        <f t="shared" si="3"/>
        <v>•</v>
      </c>
      <c r="D33" s="28" t="str">
        <f>[1]Certificate!$D$33</f>
        <v>Ask questions (Do/Does + question words (when, what time, why, where, what...)</v>
      </c>
      <c r="E33" s="29"/>
      <c r="F33" s="33"/>
      <c r="G33" s="36"/>
    </row>
    <row r="34" spans="1:7" ht="15" customHeight="1" x14ac:dyDescent="0.55000000000000004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55000000000000004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6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55000000000000004">
      <c r="B37" s="21" t="s">
        <v>8</v>
      </c>
      <c r="C37" s="15" t="str">
        <f t="shared" ref="C37:C43" si="4">IF(D37=0,"","•")</f>
        <v>•</v>
      </c>
      <c r="D37" s="24" t="str">
        <f>[1]Certificate!$D$37</f>
        <v>describe your home (deine Wohnung beschreiben)</v>
      </c>
      <c r="E37" s="25"/>
      <c r="F37" s="32" t="s">
        <v>12</v>
      </c>
      <c r="G37" s="35"/>
    </row>
    <row r="38" spans="1:7" ht="15" customHeight="1" x14ac:dyDescent="0.55000000000000004">
      <c r="B38" s="22"/>
      <c r="C38" s="16" t="str">
        <f t="shared" si="4"/>
        <v>•</v>
      </c>
      <c r="D38" s="28" t="str">
        <f>[1]Certificate!$D$38</f>
        <v>describe your room (dein Zimmer beschreiben)</v>
      </c>
      <c r="E38" s="29"/>
      <c r="F38" s="33"/>
      <c r="G38" s="36"/>
    </row>
    <row r="39" spans="1:7" ht="15" customHeight="1" x14ac:dyDescent="0.55000000000000004">
      <c r="B39" s="22"/>
      <c r="C39" s="16" t="str">
        <f t="shared" si="4"/>
        <v>•</v>
      </c>
      <c r="D39" s="28" t="str">
        <f>[1]Certificate!$D$39</f>
        <v>ask your firends about their homes</v>
      </c>
      <c r="E39" s="29"/>
      <c r="F39" s="33"/>
      <c r="G39" s="36"/>
    </row>
    <row r="40" spans="1:7" ht="15" customHeight="1" x14ac:dyDescent="0.55000000000000004">
      <c r="B40" s="22"/>
      <c r="C40" s="16" t="str">
        <f t="shared" si="4"/>
        <v>•</v>
      </c>
      <c r="D40" s="28" t="str">
        <f>[1]Certificate!$D$40</f>
        <v>(deine Freunde nach ihrer Wohnung/über ihr Zimmer befragen)</v>
      </c>
      <c r="E40" s="29"/>
      <c r="F40" s="33"/>
      <c r="G40" s="36"/>
    </row>
    <row r="41" spans="1:7" ht="15" customHeight="1" x14ac:dyDescent="0.55000000000000004">
      <c r="B41" s="22"/>
      <c r="C41" s="16" t="str">
        <f t="shared" si="4"/>
        <v>•</v>
      </c>
      <c r="D41" s="28" t="str">
        <f>[1]Certificate!$D$41</f>
        <v>say where things are (there is, there are, prepositions of place)</v>
      </c>
      <c r="E41" s="29"/>
      <c r="F41" s="33"/>
      <c r="G41" s="36"/>
    </row>
    <row r="42" spans="1:7" ht="15" customHeight="1" x14ac:dyDescent="0.55000000000000004">
      <c r="B42" s="22"/>
      <c r="C42" s="16" t="str">
        <f t="shared" si="4"/>
        <v/>
      </c>
      <c r="D42" s="28">
        <f>[1]Certificate!$D$42</f>
        <v>0</v>
      </c>
      <c r="E42" s="29"/>
      <c r="F42" s="33"/>
      <c r="G42" s="36"/>
    </row>
    <row r="43" spans="1:7" ht="15" customHeight="1" x14ac:dyDescent="0.55000000000000004">
      <c r="B43" s="23"/>
      <c r="C43" s="17" t="str">
        <f t="shared" si="4"/>
        <v/>
      </c>
      <c r="D43" s="38">
        <f>[1]Certificate!$D$43</f>
        <v>0</v>
      </c>
      <c r="E43" s="39"/>
      <c r="F43" s="34"/>
      <c r="G43" s="37"/>
    </row>
    <row r="44" spans="1:7" ht="15" customHeight="1" x14ac:dyDescent="0.6">
      <c r="F44" s="8" t="str">
        <f>IF(F37=" ","","V")</f>
        <v/>
      </c>
      <c r="G44" s="14" t="s">
        <v>12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6">
      <c r="A48" s="19"/>
      <c r="B48" s="19"/>
      <c r="C48" s="19"/>
      <c r="D48" s="19"/>
      <c r="G48" s="20"/>
    </row>
    <row r="49" spans="2:7" ht="15" customHeight="1" x14ac:dyDescent="0.55000000000000004"/>
    <row r="50" spans="2:7" ht="15" customHeight="1" x14ac:dyDescent="0.55000000000000004">
      <c r="B50" s="11" t="s">
        <v>10</v>
      </c>
      <c r="E50" s="11" t="e">
        <f ca="1">E2</f>
        <v>#VALUE!</v>
      </c>
    </row>
    <row r="51" spans="2:7" ht="15" customHeight="1" x14ac:dyDescent="0.55000000000000004"/>
    <row r="52" spans="2:7" ht="15" customHeight="1" x14ac:dyDescent="0.55000000000000004">
      <c r="C52" s="30" t="s">
        <v>0</v>
      </c>
      <c r="D52" s="30"/>
      <c r="E52" s="10"/>
      <c r="F52" s="10"/>
    </row>
    <row r="53" spans="2:7" ht="15" customHeight="1" x14ac:dyDescent="0.55000000000000004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20</v>
      </c>
      <c r="G53" s="35"/>
    </row>
    <row r="54" spans="2:7" ht="15" customHeight="1" x14ac:dyDescent="0.55000000000000004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55000000000000004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55000000000000004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55000000000000004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55000000000000004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55000000000000004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6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55000000000000004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55000000000000004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55000000000000004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55000000000000004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55000000000000004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55000000000000004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55000000000000004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6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55000000000000004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55000000000000004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55000000000000004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55000000000000004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55000000000000004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55000000000000004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55000000000000004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6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55000000000000004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55000000000000004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55000000000000004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55000000000000004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55000000000000004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55000000000000004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55000000000000004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6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55000000000000004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55000000000000004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55000000000000004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55000000000000004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55000000000000004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55000000000000004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55000000000000004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2018-11-12T10:40:01Z</cp:lastPrinted>
  <dcterms:created xsi:type="dcterms:W3CDTF">2018-11-02T14:20:04Z</dcterms:created>
  <dcterms:modified xsi:type="dcterms:W3CDTF">2018-12-05T19:32:05Z</dcterms:modified>
</cp:coreProperties>
</file>