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0" yWindow="465" windowWidth="2880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<sst xmlns="http://schemas.openxmlformats.org/spreadsheetml/2006/main" count="34" uniqueCount="15">
  <si>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</si>
  <si>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</si>
  <si>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</si>
  <si>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</si>
  <si>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</si>
  <si>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</si>
  <si>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</si>
  <si>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</si>
  <si>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</si>
  <si>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11.5.20</t>
  </si>
  <si>
    <t>19.3.20</t>
  </si>
  <si>
    <t>19.4.20</t>
  </si>
  <si>
    <t>not yet</t>
  </si>
  <si>
    <t>NOCH NICHT FERTIG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</si>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</sst>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0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0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1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1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1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1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1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61</xdr:row>
          <xdr:rowOff>95250</xdr:rowOff>
        </xdr:from>
        <xdr:to>
          <xdr:col>6</xdr:col>
          <xdr:colOff>1104900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1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1734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activeCell="H10" sqref="H1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Alyssa Evans.xlsx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Alyssa Evans</v>
      </c>
      <c r="L2" s="64" t="s">
        <v>1</v>
      </c>
      <c r="M2" s="63"/>
      <c r="O2" s="19"/>
    </row>
    <row r="3" spans="2:15" ht="15" customHeight="1" x14ac:dyDescent="0.25">
      <c r="L3" s="64"/>
      <c r="M3" s="63"/>
    </row>
    <row r="4" spans="2:15" ht="15" customHeight="1" x14ac:dyDescent="0.25">
      <c r="C4" s="52" t="s">
        <v>0</v>
      </c>
      <c r="D4" s="52"/>
      <c r="E4" s="4"/>
      <c r="F4" s="4"/>
      <c r="L4" s="64"/>
      <c r="M4" s="63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6</v>
      </c>
      <c r="G5" s="26"/>
      <c r="L5" s="64"/>
      <c r="M5" s="63"/>
    </row>
    <row r="6" spans="2:15" ht="15" customHeight="1" x14ac:dyDescent="0.25">
      <c r="B6" s="35"/>
      <c r="C6" s="13" t="str">
        <f>[1]Certificate!$C$6</f>
        <v>•</v>
      </c>
      <c r="D6" s="59" t="str">
        <f>[1]Certificate!$D$6:$E$6</f>
        <v>say what you like/don’t like/love/hate</v>
      </c>
      <c r="E6" s="54"/>
      <c r="F6" s="24"/>
      <c r="G6" s="27"/>
      <c r="L6" s="64"/>
      <c r="M6" s="63"/>
    </row>
    <row r="7" spans="2:15" ht="15" customHeight="1" x14ac:dyDescent="0.25">
      <c r="B7" s="35"/>
      <c r="C7" s="13" t="str">
        <f>[1]Certificate!$C$7</f>
        <v>•</v>
      </c>
      <c r="D7" s="59" t="str">
        <f>[1]Certificate!$D$7:$E$7</f>
        <v>offer food to someone</v>
      </c>
      <c r="E7" s="54"/>
      <c r="F7" s="24"/>
      <c r="G7" s="27"/>
      <c r="L7" s="64" t="s">
        <v>2</v>
      </c>
      <c r="M7" s="63"/>
    </row>
    <row r="8" spans="2:15" ht="15" customHeight="1" x14ac:dyDescent="0.25">
      <c r="B8" s="35"/>
      <c r="C8" s="13" t="str">
        <f>[1]Certificate!$C$8</f>
        <v>•</v>
      </c>
      <c r="D8" s="59" t="str">
        <f>[1]Certificate!$D$8:$E$8</f>
        <v>understand short simple texts and simple instructions</v>
      </c>
      <c r="E8" s="54"/>
      <c r="F8" s="24"/>
      <c r="G8" s="27"/>
      <c r="L8" s="64"/>
      <c r="M8" s="63"/>
    </row>
    <row r="9" spans="2:15" ht="15" customHeight="1" x14ac:dyDescent="0.25">
      <c r="B9" s="35"/>
      <c r="C9" s="13" t="str">
        <f>[1]Certificate!$C$9</f>
        <v>•</v>
      </c>
      <c r="D9" s="59" t="str">
        <f>[1]Certificate!$D$9:$E$9</f>
        <v>ask simple questions and interview your friends (einfache Fragen stellen)</v>
      </c>
      <c r="E9" s="54"/>
      <c r="F9" s="24"/>
      <c r="G9" s="27"/>
      <c r="L9" s="64"/>
      <c r="M9" s="63"/>
    </row>
    <row r="10" spans="2:15" ht="15" customHeight="1" x14ac:dyDescent="0.25">
      <c r="B10" s="36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L10" s="64"/>
      <c r="M10" s="63"/>
    </row>
    <row r="11" spans="2:15" ht="15" customHeight="1" x14ac:dyDescent="0.25">
      <c r="F11" s="6" t="str">
        <f>IF(F5=" ","","V")</f>
        <v/>
      </c>
      <c r="G11" s="11" t="s">
        <v>6</v>
      </c>
      <c r="L11" s="64"/>
      <c r="M11" s="63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62" t="str">
        <f>[1]Certificate!$D$12:$E$12</f>
        <v>spell your name and address</v>
      </c>
      <c r="E12" s="49"/>
      <c r="F12" s="23" t="s">
        <v>2</v>
      </c>
      <c r="G12" s="26"/>
      <c r="L12" s="64" t="s">
        <v>3</v>
      </c>
      <c r="M12" s="63"/>
    </row>
    <row r="13" spans="2:15" ht="15" customHeight="1" x14ac:dyDescent="0.25">
      <c r="B13" s="35"/>
      <c r="C13" s="13" t="str">
        <f>[1]Certificate!$C$13</f>
        <v>•</v>
      </c>
      <c r="D13" s="53" t="str">
        <f>[1]Certificate!$D$13:$E$13</f>
        <v>understand spoken and written instructions</v>
      </c>
      <c r="E13" s="54"/>
      <c r="F13" s="24"/>
      <c r="G13" s="27"/>
      <c r="L13" s="64"/>
      <c r="M13" s="63"/>
    </row>
    <row r="14" spans="2:15" ht="15" customHeight="1" x14ac:dyDescent="0.25">
      <c r="B14" s="35"/>
      <c r="C14" s="13" t="str">
        <f>[1]Certificate!$C$14</f>
        <v>•</v>
      </c>
      <c r="D14" s="53" t="str">
        <f>[1]Certificate!$D$14:$E$14</f>
        <v>find your way around your textbook and workbook</v>
      </c>
      <c r="E14" s="54"/>
      <c r="F14" s="24"/>
      <c r="G14" s="27"/>
      <c r="L14" s="64"/>
      <c r="M14" s="63"/>
    </row>
    <row r="15" spans="2:15" ht="15" customHeight="1" x14ac:dyDescent="0.25">
      <c r="B15" s="35"/>
      <c r="C15" s="13" t="str">
        <f>[1]Certificate!$C$15</f>
        <v>•</v>
      </c>
      <c r="D15" s="53" t="str">
        <f>[1]Certificate!$D$15:$E$15</f>
        <v>use 3rd person s (he lives, she likes)</v>
      </c>
      <c r="E15" s="54"/>
      <c r="F15" s="24"/>
      <c r="G15" s="27"/>
      <c r="L15" s="64"/>
      <c r="M15" s="63"/>
    </row>
    <row r="16" spans="2:15" ht="15" customHeight="1" x14ac:dyDescent="0.25">
      <c r="B16" s="35"/>
      <c r="C16" s="13" t="str">
        <f>[1]Certificate!$C$16</f>
        <v>•</v>
      </c>
      <c r="D16" s="53" t="str">
        <f>[1]Certificate!$D$16:$E$16</f>
        <v>know the alphabet and numbers</v>
      </c>
      <c r="E16" s="54"/>
      <c r="F16" s="24"/>
      <c r="G16" s="27"/>
      <c r="L16" s="64"/>
      <c r="M16" s="63"/>
    </row>
    <row r="17" spans="2:14" ht="15" customHeight="1" x14ac:dyDescent="0.25">
      <c r="B17" s="36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64" t="s">
        <v>5</v>
      </c>
      <c r="M17" s="63"/>
    </row>
    <row r="18" spans="2:14" ht="15" customHeight="1" x14ac:dyDescent="0.25">
      <c r="F18" s="6" t="str">
        <f>IF(F12=" ","","V")</f>
        <v>V</v>
      </c>
      <c r="G18" s="11" t="s">
        <v>6</v>
      </c>
      <c r="L18" s="64"/>
      <c r="M18" s="63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>•</v>
      </c>
      <c r="D19" s="60" t="str">
        <f>[1]Certificate!$D$19:$E$19</f>
        <v>talk/write about your family (über deine Familie erzählen)</v>
      </c>
      <c r="E19" s="61"/>
      <c r="F19" s="23" t="s">
        <v>2</v>
      </c>
      <c r="G19" s="26"/>
      <c r="L19" s="64"/>
      <c r="M19" s="63"/>
    </row>
    <row r="20" spans="2:14" ht="15" customHeight="1" x14ac:dyDescent="0.25">
      <c r="B20" s="35"/>
      <c r="C20" s="21" t="str">
        <f>[1]Certificate!$C$20</f>
        <v/>
      </c>
      <c r="D20" s="59">
        <f>[1]Certificate!$D$20:$E$20</f>
        <v>0</v>
      </c>
      <c r="E20" s="54"/>
      <c r="F20" s="70"/>
      <c r="G20" s="27"/>
      <c r="L20" s="64"/>
      <c r="M20" s="63"/>
    </row>
    <row r="21" spans="2:14" ht="15" customHeight="1" x14ac:dyDescent="0.25">
      <c r="B21" s="35"/>
      <c r="C21" s="21" t="str">
        <f>[1]Certificate!$C$21</f>
        <v>•</v>
      </c>
      <c r="D21" s="59" t="str">
        <f>[1]Certificate!$D$21:$E$21</f>
        <v>ask questions (do - does)</v>
      </c>
      <c r="E21" s="54"/>
      <c r="F21" s="70"/>
      <c r="G21" s="27"/>
      <c r="L21" s="64"/>
      <c r="M21" s="63"/>
    </row>
    <row r="22" spans="2:14" ht="15" customHeight="1" x14ac:dyDescent="0.25">
      <c r="B22" s="35"/>
      <c r="C22" s="21" t="str">
        <f>[1]Certificate!$C$22</f>
        <v>•</v>
      </c>
      <c r="D22" s="59" t="str">
        <f>[1]Certificate!$D$22:$E$22</f>
        <v>use possessive s and possessive pronouns (my, your, his, her, our, their)</v>
      </c>
      <c r="E22" s="54"/>
      <c r="F22" s="70"/>
      <c r="G22" s="27"/>
      <c r="L22" s="64" t="s">
        <v>6</v>
      </c>
      <c r="M22" s="63"/>
    </row>
    <row r="23" spans="2:14" ht="15.75" customHeight="1" x14ac:dyDescent="0.25">
      <c r="B23" s="35"/>
      <c r="C23" s="21" t="str">
        <f>[1]Certificate!$C$23</f>
        <v/>
      </c>
      <c r="D23" s="59">
        <f>[1]Certificate!$D$23:$E$23</f>
        <v>0</v>
      </c>
      <c r="E23" s="54"/>
      <c r="F23" s="70"/>
      <c r="G23" s="27"/>
      <c r="L23" s="64"/>
      <c r="M23" s="63"/>
    </row>
    <row r="24" spans="2:14" x14ac:dyDescent="0.25">
      <c r="B24" s="36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64"/>
      <c r="M24" s="63"/>
    </row>
    <row r="25" spans="2:14" ht="15.75" x14ac:dyDescent="0.25">
      <c r="F25" s="6" t="str">
        <f>IF(F19=" ","","V")</f>
        <v>V</v>
      </c>
      <c r="G25" s="11">
        <v>43405</v>
      </c>
      <c r="L25" s="64"/>
      <c r="M25" s="63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60" t="str">
        <f>[1]Certificate!$D$26:$E$26</f>
        <v>talk about your daily routines (über Tagesabläufe sprechen)</v>
      </c>
      <c r="E26" s="61"/>
      <c r="F26" s="23" t="s">
        <v>3</v>
      </c>
      <c r="G26" s="26"/>
      <c r="L26" s="64"/>
      <c r="M26" s="63"/>
    </row>
    <row r="27" spans="2:14" ht="15" customHeight="1" x14ac:dyDescent="0.25">
      <c r="B27" s="35"/>
      <c r="C27" s="13" t="str">
        <f>[1]Certificate!$C$27</f>
        <v>•</v>
      </c>
      <c r="D27" s="55" t="str">
        <f>[1]Certificate!$D$27:$E$27</f>
        <v>ask people about daily routines and freetime activites</v>
      </c>
      <c r="E27" s="56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5" t="str">
        <f>[1]Certificate!$D$28:$E$28</f>
        <v>read and tell the time (die Uhrzeit zu lesen und zu sagen)</v>
      </c>
      <c r="E28" s="56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5" t="str">
        <f>[1]Certificate!$D$29:$E$29</f>
        <v>Ask questions (Do/Does + question words (when, what time, why, where, what...)</v>
      </c>
      <c r="E29" s="56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5" t="str">
        <f>[1]Certificate!$D$30:$E$30</f>
        <v>Use adverbs of frequency (sometimes, usually, always, never, often) + pres. simple</v>
      </c>
      <c r="E30" s="56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7" t="str">
        <f>[1]Certificate!$D$31:$E$31</f>
        <v>Give the time</v>
      </c>
      <c r="E31" s="58"/>
      <c r="F31" s="25"/>
      <c r="G31" s="28"/>
    </row>
    <row r="32" spans="2:14" ht="15" customHeight="1" x14ac:dyDescent="0.25">
      <c r="F32" s="6" t="str">
        <f>IF(F26=" ","","V")</f>
        <v>V</v>
      </c>
      <c r="G32" s="11">
        <v>43585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2</v>
      </c>
      <c r="G33" s="26"/>
    </row>
    <row r="34" spans="1:7" ht="15" customHeight="1" x14ac:dyDescent="0.25">
      <c r="B34" s="35"/>
      <c r="C34" s="13" t="str">
        <f>[1]Certificate!$C$34</f>
        <v>•</v>
      </c>
      <c r="D34" s="59" t="str">
        <f>[1]Certificate!$D$34:$E$34</f>
        <v>describe your room (dein Zimmer beschreiben)</v>
      </c>
      <c r="E34" s="54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9" t="str">
        <f>[1]Certificate!$D$35:$E$35</f>
        <v>(deine Freunde nach ihrer Wohnung/über ihr Zimmer befragen)</v>
      </c>
      <c r="E35" s="54"/>
      <c r="F35" s="24"/>
      <c r="G35" s="27"/>
    </row>
    <row r="36" spans="1:7" ht="15" customHeight="1" x14ac:dyDescent="0.25">
      <c r="B36" s="35"/>
      <c r="C36" s="13" t="str">
        <f>[1]Certificate!$C$36</f>
        <v>•</v>
      </c>
      <c r="D36" s="59" t="str">
        <f>[1]Certificate!$D$36:$E$36</f>
        <v>say where things are (there is, there are, prepositions of place)</v>
      </c>
      <c r="E36" s="54"/>
      <c r="F36" s="24"/>
      <c r="G36" s="27"/>
    </row>
    <row r="37" spans="1:7" ht="15" customHeight="1" x14ac:dyDescent="0.25">
      <c r="B37" s="35"/>
      <c r="C37" s="13" t="str">
        <f>[1]Certificate!$C$37</f>
        <v/>
      </c>
      <c r="D37" s="59">
        <f>[1]Certificate!$D$37:$E$37</f>
        <v>0</v>
      </c>
      <c r="E37" s="54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>V</v>
      </c>
      <c r="G39" s="11">
        <v>43615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5</v>
      </c>
      <c r="G40" s="26"/>
    </row>
    <row r="41" spans="1:7" ht="15" customHeight="1" x14ac:dyDescent="0.25">
      <c r="B41" s="35"/>
      <c r="C41" s="13" t="str">
        <f>[1]Certificate!$C$41</f>
        <v>•</v>
      </c>
      <c r="D41" s="59" t="str">
        <f>[1]Certificate!$D$41:$E$41</f>
        <v>describe what is going on around you, what people are doing at the moment</v>
      </c>
      <c r="E41" s="54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9" t="str">
        <f>[1]Certificate!$D$42:$E$42</f>
        <v>big certificate</v>
      </c>
      <c r="E42" s="54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9" t="str">
        <f>[1]Certificate!$D$43:$E$43</f>
        <v>talk about food (food you like, food you don't like, different kinds of food)</v>
      </c>
      <c r="E43" s="54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9" t="str">
        <f>[1]Certificate!$D$44:$E$44</f>
        <v>offer food, order food and arrange a meeting with friends</v>
      </c>
      <c r="E44" s="54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>
      <c r="F46" s="6" t="str">
        <f>IF(F40=" ","","V")</f>
        <v>V</v>
      </c>
      <c r="G46" s="11" t="s">
        <v>6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Alyssa Evans.xlsx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Alyssa Evans</v>
      </c>
    </row>
    <row r="53" spans="2:7" ht="15" customHeight="1" x14ac:dyDescent="0.25"/>
    <row r="54" spans="2:7" ht="15" customHeight="1" x14ac:dyDescent="0.25">
      <c r="C54" s="52" t="s">
        <v>0</v>
      </c>
      <c r="D54" s="52"/>
      <c r="E54" s="7"/>
      <c r="F54" s="7"/>
    </row>
    <row r="55" spans="2:7" ht="15" customHeight="1" x14ac:dyDescent="0.25">
      <c r="B55" s="34" t="str">
        <f>[1]Certificate!$B$55:$B$60</f>
        <v>M7 - Past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>V</v>
      </c>
      <c r="G61" s="11" t="s">
        <v>11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51" t="str">
        <f>[1]Certificate!$D$62:$E$62</f>
        <v>talk about pets and pet care (über Haustiere und deren Pflege sprechen)</v>
      </c>
      <c r="E62" s="38"/>
      <c r="F62" s="67" t="s">
        <v>2</v>
      </c>
      <c r="G62" s="26"/>
    </row>
    <row r="63" spans="2:7" ht="15" customHeight="1" x14ac:dyDescent="0.25">
      <c r="B63" s="35"/>
      <c r="C63" s="13" t="str">
        <f>[1]Certificate!$C$63</f>
        <v>•</v>
      </c>
      <c r="D63" s="50" t="str">
        <f>[1]Certificate!$D$63:$E$63</f>
        <v>give advice (Ratschläge geben, z.B. darüber wie man ein Tier behandeln soll)</v>
      </c>
      <c r="E63" s="30"/>
      <c r="F63" s="68"/>
      <c r="G63" s="27"/>
    </row>
    <row r="64" spans="2:7" ht="15" customHeight="1" x14ac:dyDescent="0.25">
      <c r="B64" s="35"/>
      <c r="C64" s="13" t="str">
        <f>[1]Certificate!$C$64</f>
        <v>•</v>
      </c>
      <c r="D64" s="50" t="str">
        <f>[1]Certificate!$D$64:$E$64</f>
        <v>give information (about animals) (Informationen über Tiere geben, inkl. Vergleiche)</v>
      </c>
      <c r="E64" s="30"/>
      <c r="F64" s="68"/>
      <c r="G64" s="27"/>
    </row>
    <row r="65" spans="2:7" ht="15" customHeight="1" x14ac:dyDescent="0.25">
      <c r="B65" s="35"/>
      <c r="C65" s="13" t="str">
        <f>[1]Certificate!$C$65</f>
        <v>•</v>
      </c>
      <c r="D65" s="50" t="str">
        <f>[1]Certificate!$D$65:$E$65</f>
        <v>Tell people and report what people should or shouldn't do, have or don't have to do,</v>
      </c>
      <c r="E65" s="30"/>
      <c r="F65" s="68"/>
      <c r="G65" s="27"/>
    </row>
    <row r="66" spans="2:7" ht="15" customHeight="1" x14ac:dyDescent="0.25">
      <c r="B66" s="35"/>
      <c r="C66" s="13" t="str">
        <f>[1]Certificate!$C$66</f>
        <v>•</v>
      </c>
      <c r="D66" s="50" t="str">
        <f>[1]Certificate!$D$66:$E$66</f>
        <v>must or mustn't do (Ratschläge geben, über Verpflichtungen und Regeln berichten)</v>
      </c>
      <c r="E66" s="30"/>
      <c r="F66" s="68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69"/>
      <c r="G67" s="28"/>
    </row>
    <row r="68" spans="2:7" ht="15" customHeight="1" x14ac:dyDescent="0.25">
      <c r="D68" s="7"/>
      <c r="E68" s="7"/>
      <c r="F68" s="6" t="str">
        <f>IF(F62=" ","","V")</f>
        <v>V</v>
      </c>
      <c r="G68" s="11" t="s">
        <v>11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2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>V</v>
      </c>
      <c r="G75" s="11" t="s">
        <v>10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5" t="str">
        <f>[1]Certificate!$D$76:$E$76</f>
        <v>talk about what you or other people  have done / have not done in your life</v>
      </c>
      <c r="E76" s="66"/>
      <c r="F76" s="23" t="s">
        <v>2</v>
      </c>
      <c r="G76" s="26"/>
    </row>
    <row r="77" spans="2:7" ht="15" customHeight="1" x14ac:dyDescent="0.25">
      <c r="B77" s="35"/>
      <c r="C77" s="13" t="str">
        <f>[1]Certificate!$C$77</f>
        <v>•</v>
      </c>
      <c r="D77" s="42" t="str">
        <f>[1]Certificate!$D$77:$E$77</f>
        <v>ask people about their experiences</v>
      </c>
      <c r="E77" s="43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42" t="str">
        <f>[1]Certificate!$D$78:$E$78</f>
        <v>talk about life experiences and concrete events in the past</v>
      </c>
      <c r="E78" s="43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42" t="str">
        <f>[1]Certificate!$D$79:$E$79</f>
        <v>talk about what you would do if things were different</v>
      </c>
      <c r="E79" s="43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42" t="str">
        <f>[1]Certificate!$D$80:$E$80</f>
        <v>say what you and other people can do now and could do / were able to do in the past</v>
      </c>
      <c r="E80" s="43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4" t="str">
        <f>[1]Certificate!$D$81:$E$81</f>
        <v>present perfect tense for experiences vs past tense; if clauses, can/could/able to</v>
      </c>
      <c r="E81" s="45"/>
      <c r="F81" s="25"/>
      <c r="G81" s="28"/>
    </row>
    <row r="82" spans="2:7" ht="15" customHeight="1" x14ac:dyDescent="0.25">
      <c r="D82" s="7"/>
      <c r="E82" s="7"/>
      <c r="F82" s="6" t="str">
        <f>IF(F76=" ","","V")</f>
        <v>V</v>
      </c>
      <c r="G82" s="11" t="s">
        <v>9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>•</v>
      </c>
      <c r="D83" s="37" t="str">
        <f>[1]Certificate!$D$83:$E$83</f>
        <v>give and understand directions</v>
      </c>
      <c r="E83" s="38"/>
      <c r="F83" s="23" t="s">
        <v>12</v>
      </c>
      <c r="G83" s="39" t="s">
        <v>13</v>
      </c>
    </row>
    <row r="84" spans="2:7" ht="15" customHeight="1" x14ac:dyDescent="0.25">
      <c r="B84" s="35"/>
      <c r="C84" s="13" t="str">
        <f>[1]Certificate!$C$84</f>
        <v>•</v>
      </c>
      <c r="D84" s="29" t="str">
        <f>[1]Certificate!$D$84:$E$84</f>
        <v>go shopping</v>
      </c>
      <c r="E84" s="30"/>
      <c r="F84" s="24"/>
      <c r="G84" s="40"/>
    </row>
    <row r="85" spans="2:7" ht="15" customHeight="1" x14ac:dyDescent="0.25">
      <c r="B85" s="35"/>
      <c r="C85" s="13" t="str">
        <f>[1]Certificate!$C$85</f>
        <v>•</v>
      </c>
      <c r="D85" s="29" t="str">
        <f>[1]Certificate!$D$85:$E$85</f>
        <v>talk about sights</v>
      </c>
      <c r="E85" s="30"/>
      <c r="F85" s="24"/>
      <c r="G85" s="40"/>
    </row>
    <row r="86" spans="2:7" ht="15" customHeight="1" x14ac:dyDescent="0.25">
      <c r="B86" s="35"/>
      <c r="C86" s="13" t="str">
        <f>[1]Certificate!$C$86</f>
        <v>•</v>
      </c>
      <c r="D86" s="29" t="str">
        <f>[1]Certificate!$D$86:$E$86</f>
        <v>describe your home town</v>
      </c>
      <c r="E86" s="30"/>
      <c r="F86" s="24"/>
      <c r="G86" s="40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40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41"/>
    </row>
    <row r="89" spans="2:7" ht="15" customHeight="1" x14ac:dyDescent="0.25">
      <c r="D89" s="7"/>
      <c r="E89" s="7"/>
      <c r="F89" s="6" t="str">
        <f>IF(F83=" ","","V")</f>
        <v>V</v>
      </c>
      <c r="G89" s="11" t="s">
        <v>6</v>
      </c>
    </row>
    <row r="90" spans="2:7" ht="15" customHeight="1" x14ac:dyDescent="0.25">
      <c r="B90" s="34" t="str">
        <f>[1]Certificate!$B$90:$B$95</f>
        <v>M12 - My Module</v>
      </c>
      <c r="C90" s="12" t="str">
        <f>[1]Certificate!$C$90</f>
        <v>•</v>
      </c>
      <c r="D90" s="37" t="str">
        <f>[1]Certificate!$D$90:$E$90</f>
        <v>Individual Focus: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8</v>
      </c>
      <c r="B98" s="33"/>
      <c r="C98" s="33"/>
      <c r="D98" s="33"/>
      <c r="G98" s="22" t="s">
        <v>14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7" operator="notEqual">
      <formula>" "</formula>
    </cfRule>
  </conditionalFormatting>
  <conditionalFormatting sqref="F11">
    <cfRule type="cellIs" dxfId="25" priority="82" operator="equal">
      <formula>"V"</formula>
    </cfRule>
  </conditionalFormatting>
  <conditionalFormatting sqref="F18">
    <cfRule type="cellIs" dxfId="24" priority="49" operator="equal">
      <formula>"V"</formula>
    </cfRule>
  </conditionalFormatting>
  <conditionalFormatting sqref="F25">
    <cfRule type="cellIs" dxfId="23" priority="47" operator="equal">
      <formula>"V"</formula>
    </cfRule>
  </conditionalFormatting>
  <conditionalFormatting sqref="F32">
    <cfRule type="cellIs" dxfId="22" priority="45" operator="equal">
      <formula>"V"</formula>
    </cfRule>
  </conditionalFormatting>
  <conditionalFormatting sqref="F39">
    <cfRule type="cellIs" dxfId="21" priority="43" operator="equal">
      <formula>"V"</formula>
    </cfRule>
  </conditionalFormatting>
  <conditionalFormatting sqref="G39">
    <cfRule type="cellIs" dxfId="20" priority="42" operator="notEqual">
      <formula>" "</formula>
    </cfRule>
  </conditionalFormatting>
  <conditionalFormatting sqref="F40:F45">
    <cfRule type="cellIs" dxfId="19" priority="33" operator="notEqual">
      <formula>" "</formula>
    </cfRule>
  </conditionalFormatting>
  <conditionalFormatting sqref="F55 F62 F69:F74 F76:F81 F83:F88">
    <cfRule type="cellIs" dxfId="18" priority="20" operator="notEqual">
      <formula>" "</formula>
    </cfRule>
  </conditionalFormatting>
  <conditionalFormatting sqref="F61">
    <cfRule type="cellIs" dxfId="17" priority="19" operator="equal">
      <formula>"V"</formula>
    </cfRule>
  </conditionalFormatting>
  <conditionalFormatting sqref="G61">
    <cfRule type="cellIs" dxfId="16" priority="18" operator="notEqual">
      <formula>" "</formula>
    </cfRule>
  </conditionalFormatting>
  <conditionalFormatting sqref="G68">
    <cfRule type="cellIs" dxfId="15" priority="16" operator="notEqual">
      <formula>" "</formula>
    </cfRule>
  </conditionalFormatting>
  <conditionalFormatting sqref="F75">
    <cfRule type="cellIs" dxfId="14" priority="15" operator="equal">
      <formula>"V"</formula>
    </cfRule>
  </conditionalFormatting>
  <conditionalFormatting sqref="G75">
    <cfRule type="cellIs" dxfId="13" priority="14" operator="notEqual">
      <formula>" "</formula>
    </cfRule>
  </conditionalFormatting>
  <conditionalFormatting sqref="F82">
    <cfRule type="cellIs" dxfId="12" priority="13" operator="equal">
      <formula>"V"</formula>
    </cfRule>
  </conditionalFormatting>
  <conditionalFormatting sqref="G82">
    <cfRule type="cellIs" dxfId="11" priority="12" operator="notEqual">
      <formula>" "</formula>
    </cfRule>
  </conditionalFormatting>
  <conditionalFormatting sqref="F89">
    <cfRule type="cellIs" dxfId="10" priority="11" operator="equal">
      <formula>"V"</formula>
    </cfRule>
  </conditionalFormatting>
  <conditionalFormatting sqref="G89">
    <cfRule type="cellIs" dxfId="9" priority="10" operator="notEqual">
      <formula>" "</formula>
    </cfRule>
  </conditionalFormatting>
  <conditionalFormatting sqref="F90:F95">
    <cfRule type="cellIs" dxfId="8" priority="9" operator="notEqual">
      <formula>" "</formula>
    </cfRule>
  </conditionalFormatting>
  <conditionalFormatting sqref="D31:E79 D30 D80 D1:E29 D101:E1048576 E100 D81:E95 D98:E99">
    <cfRule type="containsText" dxfId="7" priority="8" operator="containsText" text="0">
      <formula>NOT(ISERROR(SEARCH("0",D1)))</formula>
    </cfRule>
  </conditionalFormatting>
  <conditionalFormatting sqref="G32">
    <cfRule type="cellIs" dxfId="6" priority="7" operator="notEqual">
      <formula>" "</formula>
    </cfRule>
  </conditionalFormatting>
  <conditionalFormatting sqref="G25">
    <cfRule type="cellIs" dxfId="5" priority="6" operator="notEqual">
      <formula>" "</formula>
    </cfRule>
  </conditionalFormatting>
  <conditionalFormatting sqref="G18">
    <cfRule type="cellIs" dxfId="4" priority="5" operator="notEqual">
      <formula>" "</formula>
    </cfRule>
  </conditionalFormatting>
  <conditionalFormatting sqref="G11">
    <cfRule type="cellIs" dxfId="3" priority="4" operator="notEqual">
      <formula>" "</formula>
    </cfRule>
  </conditionalFormatting>
  <conditionalFormatting sqref="G46">
    <cfRule type="cellIs" dxfId="2" priority="3" operator="notEqual">
      <formula>" "</formula>
    </cfRule>
  </conditionalFormatting>
  <conditionalFormatting sqref="F46">
    <cfRule type="cellIs" dxfId="1" priority="2" operator="equal">
      <formula>"V"</formula>
    </cfRule>
  </conditionalFormatting>
  <conditionalFormatting sqref="F68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2020-07-05T20:33:15Z</cp:lastPrinted>
  <dcterms:created xsi:type="dcterms:W3CDTF">2018-11-02T14:20:04Z</dcterms:created>
  <dcterms:modified xsi:type="dcterms:W3CDTF">2020-07-05T20:33:21Z</dcterms:modified>
</cp:coreProperties>
</file>