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 (1)\Flexi-essentials-new\Certificates\Flexi18-Jahrgang2\"/>
    </mc:Choice>
  </mc:AlternateContent>
  <bookViews>
    <workbookView xWindow="-120" yWindow="-120" windowWidth="29040" windowHeight="15840"/>
  </bookViews>
  <sheets>
    <sheet name="Certificate" sheetId="1" r:id="rId1"/>
  </sheets>
  <externalReferences>
    <externalReference r:id="rId2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Certificate!$A:$G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90" i="1" l="1"/>
  <c r="B83" i="1"/>
  <c r="B76" i="1"/>
  <c r="B69" i="1"/>
  <c r="B62" i="1"/>
  <c r="B55" i="1"/>
  <c r="B40" i="1"/>
  <c r="B33" i="1"/>
  <c r="B26" i="1"/>
  <c r="B19" i="1"/>
  <c r="B12" i="1"/>
  <c r="B5" i="1"/>
  <c r="D95" i="1" l="1"/>
  <c r="D94" i="1"/>
  <c r="D93" i="1"/>
  <c r="D92" i="1"/>
  <c r="D91" i="1"/>
  <c r="D90" i="1"/>
  <c r="D88" i="1"/>
  <c r="D87" i="1"/>
  <c r="D86" i="1"/>
  <c r="D85" i="1"/>
  <c r="D84" i="1"/>
  <c r="D83" i="1"/>
  <c r="D81" i="1"/>
  <c r="D80" i="1"/>
  <c r="D79" i="1"/>
  <c r="D78" i="1"/>
  <c r="D77" i="1"/>
  <c r="D76" i="1"/>
  <c r="D74" i="1"/>
  <c r="D73" i="1"/>
  <c r="D72" i="1"/>
  <c r="D71" i="1"/>
  <c r="D70" i="1"/>
  <c r="D69" i="1"/>
  <c r="D67" i="1"/>
  <c r="D66" i="1"/>
  <c r="D65" i="1"/>
  <c r="D64" i="1"/>
  <c r="D63" i="1"/>
  <c r="D62" i="1"/>
  <c r="D60" i="1"/>
  <c r="D59" i="1"/>
  <c r="D58" i="1"/>
  <c r="D57" i="1"/>
  <c r="D56" i="1"/>
  <c r="D55" i="1"/>
  <c r="D45" i="1"/>
  <c r="D44" i="1"/>
  <c r="D43" i="1"/>
  <c r="D42" i="1"/>
  <c r="D41" i="1"/>
  <c r="D40" i="1"/>
  <c r="D38" i="1"/>
  <c r="D37" i="1"/>
  <c r="D36" i="1"/>
  <c r="D35" i="1"/>
  <c r="D34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C95" i="1" l="1"/>
  <c r="C94" i="1"/>
  <c r="C93" i="1"/>
  <c r="C92" i="1"/>
  <c r="C91" i="1"/>
  <c r="C90" i="1"/>
  <c r="C88" i="1"/>
  <c r="C87" i="1"/>
  <c r="C86" i="1"/>
  <c r="C85" i="1"/>
  <c r="C84" i="1"/>
  <c r="C83" i="1"/>
  <c r="C81" i="1"/>
  <c r="C80" i="1"/>
  <c r="C79" i="1"/>
  <c r="C78" i="1"/>
  <c r="C77" i="1"/>
  <c r="C76" i="1"/>
  <c r="C74" i="1"/>
  <c r="C73" i="1"/>
  <c r="C72" i="1"/>
  <c r="C71" i="1"/>
  <c r="C70" i="1"/>
  <c r="C69" i="1"/>
  <c r="C67" i="1"/>
  <c r="C66" i="1"/>
  <c r="C65" i="1"/>
  <c r="C64" i="1"/>
  <c r="C63" i="1"/>
  <c r="C62" i="1"/>
  <c r="C60" i="1"/>
  <c r="C59" i="1"/>
  <c r="C58" i="1"/>
  <c r="C57" i="1"/>
  <c r="C56" i="1"/>
  <c r="C55" i="1"/>
  <c r="C45" i="1"/>
  <c r="C44" i="1"/>
  <c r="C43" i="1"/>
  <c r="C42" i="1"/>
  <c r="C41" i="1"/>
  <c r="C40" i="1"/>
  <c r="C38" i="1"/>
  <c r="C37" i="1"/>
  <c r="C36" i="1"/>
  <c r="C35" i="1"/>
  <c r="C33" i="1"/>
  <c r="C34" i="1"/>
  <c r="C31" i="1"/>
  <c r="C30" i="1"/>
  <c r="C29" i="1"/>
  <c r="C28" i="1"/>
  <c r="C27" i="1"/>
  <c r="C26" i="1"/>
  <c r="C24" i="1"/>
  <c r="C23" i="1"/>
  <c r="C22" i="1"/>
  <c r="C21" i="1"/>
  <c r="C19" i="1"/>
  <c r="C17" i="1"/>
  <c r="C16" i="1"/>
  <c r="C15" i="1"/>
  <c r="C14" i="1"/>
  <c r="C13" i="1"/>
  <c r="C12" i="1"/>
  <c r="C10" i="1"/>
  <c r="C9" i="1"/>
  <c r="C8" i="1"/>
  <c r="C7" i="1"/>
  <c r="C6" i="1"/>
  <c r="C5" i="1"/>
  <c r="D17" i="1"/>
  <c r="D16" i="1"/>
  <c r="D15" i="1"/>
  <c r="D14" i="1"/>
  <c r="D13" i="1"/>
  <c r="D12" i="1"/>
  <c r="D10" i="1"/>
  <c r="D9" i="1"/>
  <c r="D8" i="1"/>
  <c r="D7" i="1"/>
  <c r="D6" i="1"/>
  <c r="D5" i="1"/>
  <c r="C20" i="1" l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<sst xmlns="http://schemas.openxmlformats.org/spreadsheetml/2006/main" count="28" uniqueCount="13">
  <si>
    <t xml:space="preserve">You can </t>
  </si>
  <si>
    <t>gold</t>
  </si>
  <si>
    <t>silver</t>
  </si>
  <si>
    <t>bronze</t>
  </si>
  <si>
    <t>ENGLISH CERTIFICATE FOR</t>
  </si>
  <si>
    <t>with help</t>
  </si>
  <si>
    <t xml:space="preserve"> </t>
  </si>
  <si>
    <t>Praxis NMS Hasnerplatz</t>
  </si>
  <si>
    <t>GESAMTNOTE für das</t>
  </si>
  <si>
    <t>Sehr gut</t>
  </si>
  <si>
    <t xml:space="preserve"> 2. Jahr</t>
  </si>
  <si>
    <t>not yet</t>
  </si>
  <si>
    <t>NOCH NICHT FERTIG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</si>
</sst>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/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2" fillId="0" borderId="8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3" xfId="0" applyFont="1" applyBorder="1" applyAlignment="1">
      <alignment wrapText="1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7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center" vertical="center" textRotation="90" wrapText="1"/>
    </xf>
  </cellXfs>
  <cellStyles count="1">
    <cellStyle name="Standard" xfId="0" builtinId="0"/>
  </cellStyles>
  <dxfs count="26">
    <dxf>
      <font>
        <color theme="0"/>
      </font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1172714</xdr:colOff>
      <xdr:row>52</xdr:row>
      <xdr:rowOff>123265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xmlns="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928996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xmlns="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xmlns="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xmlns="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xmlns="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xmlns="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1095375</xdr:colOff>
          <xdr:row>9</xdr:row>
          <xdr:rowOff>104775</xdr:rowOff>
        </xdr:to>
        <xdr:pic>
          <xdr:nvPicPr>
            <xdr:cNvPr id="14" name="Grafik 13">
              <a:extLst>
                <a:ext uri="{FF2B5EF4-FFF2-40B4-BE49-F238E27FC236}">
                  <a16:creationId xmlns:a16="http://schemas.microsoft.com/office/drawing/2014/main" xmlns="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702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1095375</xdr:colOff>
          <xdr:row>16</xdr:row>
          <xdr:rowOff>104775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xmlns="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703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1095375</xdr:colOff>
          <xdr:row>23</xdr:row>
          <xdr:rowOff>95250</xdr:rowOff>
        </xdr:to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xmlns="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704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1095375</xdr:colOff>
          <xdr:row>30</xdr:row>
          <xdr:rowOff>104775</xdr:rowOff>
        </xdr:to>
        <xdr:pic>
          <xdr:nvPicPr>
            <xdr:cNvPr id="17" name="Grafik 16">
              <a:extLst>
                <a:ext uri="{FF2B5EF4-FFF2-40B4-BE49-F238E27FC236}">
                  <a16:creationId xmlns:a16="http://schemas.microsoft.com/office/drawing/2014/main" xmlns="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705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1095375</xdr:colOff>
          <xdr:row>37</xdr:row>
          <xdr:rowOff>104775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xmlns="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706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1095375</xdr:colOff>
          <xdr:row>44</xdr:row>
          <xdr:rowOff>104775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xmlns="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707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1095375</xdr:colOff>
          <xdr:row>59</xdr:row>
          <xdr:rowOff>104775</xdr:rowOff>
        </xdr:to>
        <xdr:pic>
          <xdr:nvPicPr>
            <xdr:cNvPr id="20" name="Grafik 19">
              <a:extLst>
                <a:ext uri="{FF2B5EF4-FFF2-40B4-BE49-F238E27FC236}">
                  <a16:creationId xmlns:a16="http://schemas.microsoft.com/office/drawing/2014/main" xmlns="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708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1095375</xdr:colOff>
          <xdr:row>66</xdr:row>
          <xdr:rowOff>104775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xmlns="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709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1095375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xmlns="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710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1095375</xdr:colOff>
          <xdr:row>80</xdr:row>
          <xdr:rowOff>104775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xmlns="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711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104775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xmlns="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712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>
            <v>0</v>
          </cell>
        </row>
        <row r="6">
          <cell r="B6">
            <v>0</v>
          </cell>
          <cell r="C6" t="str">
            <v>•</v>
          </cell>
          <cell r="D6" t="str">
            <v>say what you like/don’t like/love/hate</v>
          </cell>
          <cell r="E6">
            <v>0</v>
          </cell>
        </row>
        <row r="7">
          <cell r="B7">
            <v>0</v>
          </cell>
          <cell r="C7" t="str">
            <v>•</v>
          </cell>
          <cell r="D7" t="str">
            <v>offer food to someone</v>
          </cell>
          <cell r="E7">
            <v>0</v>
          </cell>
        </row>
        <row r="8">
          <cell r="B8">
            <v>0</v>
          </cell>
          <cell r="C8" t="str">
            <v>•</v>
          </cell>
          <cell r="D8" t="str">
            <v>understand short simple texts and simple instructions</v>
          </cell>
          <cell r="E8">
            <v>0</v>
          </cell>
        </row>
        <row r="9">
          <cell r="B9">
            <v>0</v>
          </cell>
          <cell r="C9" t="str">
            <v>•</v>
          </cell>
          <cell r="D9" t="str">
            <v>ask simple questions and interview your friends (einfache Fragen stellen)</v>
          </cell>
          <cell r="E9">
            <v>0</v>
          </cell>
        </row>
        <row r="10">
          <cell r="B10">
            <v>0</v>
          </cell>
          <cell r="C10" t="str">
            <v>•</v>
          </cell>
          <cell r="D10" t="str">
            <v>introduce your friends (andere Leute genauer  vorstellen)</v>
          </cell>
          <cell r="E10">
            <v>0</v>
          </cell>
        </row>
        <row r="12">
          <cell r="B12" t="str">
            <v>M2 - Friends</v>
          </cell>
          <cell r="C12" t="str">
            <v>•</v>
          </cell>
          <cell r="D12" t="str">
            <v>spell your name and address</v>
          </cell>
          <cell r="E12">
            <v>0</v>
          </cell>
        </row>
        <row r="13">
          <cell r="B13">
            <v>0</v>
          </cell>
          <cell r="C13" t="str">
            <v>•</v>
          </cell>
          <cell r="D13" t="str">
            <v>understand spoken and written instructions</v>
          </cell>
          <cell r="E13">
            <v>0</v>
          </cell>
        </row>
        <row r="14">
          <cell r="B14">
            <v>0</v>
          </cell>
          <cell r="C14" t="str">
            <v>•</v>
          </cell>
          <cell r="D14" t="str">
            <v>find your way around your textbook and workbook</v>
          </cell>
          <cell r="E14">
            <v>0</v>
          </cell>
        </row>
        <row r="15">
          <cell r="B15">
            <v>0</v>
          </cell>
          <cell r="C15" t="str">
            <v>•</v>
          </cell>
          <cell r="D15" t="str">
            <v>use 3rd person s (he lives, she likes)</v>
          </cell>
          <cell r="E15">
            <v>0</v>
          </cell>
        </row>
        <row r="16">
          <cell r="B16">
            <v>0</v>
          </cell>
          <cell r="C16" t="str">
            <v>•</v>
          </cell>
          <cell r="D16" t="str">
            <v>know the alphabet and numbers</v>
          </cell>
          <cell r="E16">
            <v>0</v>
          </cell>
        </row>
        <row r="17">
          <cell r="B17">
            <v>0</v>
          </cell>
          <cell r="C17" t="str">
            <v>•</v>
          </cell>
          <cell r="D17" t="str">
            <v>ask questions</v>
          </cell>
          <cell r="E17">
            <v>0</v>
          </cell>
        </row>
        <row r="19">
          <cell r="B19" t="str">
            <v>M3 - Family</v>
          </cell>
          <cell r="C19" t="str">
            <v>•</v>
          </cell>
          <cell r="D19" t="str">
            <v>talk/write about your family (über deine Familie erzählen)</v>
          </cell>
          <cell r="E19">
            <v>0</v>
          </cell>
        </row>
        <row r="20">
          <cell r="B20">
            <v>0</v>
          </cell>
          <cell r="C20" t="str">
            <v/>
          </cell>
          <cell r="D20">
            <v>0</v>
          </cell>
          <cell r="E20">
            <v>0</v>
          </cell>
        </row>
        <row r="21">
          <cell r="B21">
            <v>0</v>
          </cell>
          <cell r="C21" t="str">
            <v>•</v>
          </cell>
          <cell r="D21" t="str">
            <v>ask questions (do - does)</v>
          </cell>
          <cell r="E21">
            <v>0</v>
          </cell>
        </row>
        <row r="22">
          <cell r="B22">
            <v>0</v>
          </cell>
          <cell r="C22" t="str">
            <v>•</v>
          </cell>
          <cell r="D22" t="str">
            <v>use possessive s and possessive pronouns (my, your, his, her, our, their)</v>
          </cell>
          <cell r="E22">
            <v>0</v>
          </cell>
        </row>
        <row r="23">
          <cell r="B23">
            <v>0</v>
          </cell>
          <cell r="C23" t="str">
            <v/>
          </cell>
          <cell r="D23">
            <v>0</v>
          </cell>
          <cell r="E23">
            <v>0</v>
          </cell>
        </row>
        <row r="24">
          <cell r="B24">
            <v>0</v>
          </cell>
          <cell r="C24" t="str">
            <v/>
          </cell>
          <cell r="D24">
            <v>0</v>
          </cell>
          <cell r="E24">
            <v>0</v>
          </cell>
        </row>
        <row r="26">
          <cell r="B26" t="str">
            <v>M4 - Routines</v>
          </cell>
          <cell r="C26" t="str">
            <v>•</v>
          </cell>
          <cell r="D26" t="str">
            <v>talk about your daily routines (über Tagesabläufe sprechen)</v>
          </cell>
          <cell r="E26">
            <v>0</v>
          </cell>
        </row>
        <row r="27">
          <cell r="B27">
            <v>0</v>
          </cell>
          <cell r="C27" t="str">
            <v>•</v>
          </cell>
          <cell r="D27" t="str">
            <v>ask people about daily routines and freetime activites</v>
          </cell>
          <cell r="E27">
            <v>0</v>
          </cell>
        </row>
        <row r="28">
          <cell r="B28">
            <v>0</v>
          </cell>
          <cell r="C28" t="str">
            <v>•</v>
          </cell>
          <cell r="D28" t="str">
            <v>read and tell the time (die Uhrzeit zu lesen und zu sagen)</v>
          </cell>
          <cell r="E28">
            <v>0</v>
          </cell>
        </row>
        <row r="29">
          <cell r="B29">
            <v>0</v>
          </cell>
          <cell r="C29" t="str">
            <v>•</v>
          </cell>
          <cell r="D29" t="str">
            <v>Ask questions (Do/Does + question words (when, what time, why, where, what...)</v>
          </cell>
          <cell r="E29">
            <v>0</v>
          </cell>
        </row>
        <row r="30">
          <cell r="B30">
            <v>0</v>
          </cell>
          <cell r="C30" t="str">
            <v>•</v>
          </cell>
          <cell r="D30" t="str">
            <v>Use adverbs of frequency (sometimes, usually, always, never, often) + pres. simple</v>
          </cell>
          <cell r="E30" t="str">
            <v>Use adverbs of frequency (sometimes, usually, always, never, often) + pres. simple</v>
          </cell>
        </row>
        <row r="31">
          <cell r="B31">
            <v>0</v>
          </cell>
          <cell r="C31" t="str">
            <v>•</v>
          </cell>
          <cell r="D31" t="str">
            <v>Give the time</v>
          </cell>
          <cell r="E31">
            <v>0</v>
          </cell>
        </row>
        <row r="33">
          <cell r="B33" t="str">
            <v>M5 - Home</v>
          </cell>
          <cell r="C33" t="str">
            <v>•</v>
          </cell>
          <cell r="D33" t="str">
            <v>describe your home (deine Wohnung beschreiben)</v>
          </cell>
          <cell r="E33">
            <v>0</v>
          </cell>
        </row>
        <row r="34">
          <cell r="B34">
            <v>0</v>
          </cell>
          <cell r="C34" t="str">
            <v>•</v>
          </cell>
          <cell r="D34" t="str">
            <v>describe your room (dein Zimmer beschreiben)</v>
          </cell>
          <cell r="E34">
            <v>0</v>
          </cell>
        </row>
        <row r="35">
          <cell r="B35">
            <v>0</v>
          </cell>
          <cell r="C35" t="str">
            <v>•</v>
          </cell>
          <cell r="D35" t="str">
            <v>(deine Freunde nach ihrer Wohnung/über ihr Zimmer befragen)</v>
          </cell>
          <cell r="E35">
            <v>0</v>
          </cell>
        </row>
        <row r="36">
          <cell r="B36">
            <v>0</v>
          </cell>
          <cell r="C36" t="str">
            <v>•</v>
          </cell>
          <cell r="D36" t="str">
            <v>say where things are (there is, there are, prepositions of place)</v>
          </cell>
          <cell r="E36">
            <v>0</v>
          </cell>
        </row>
        <row r="37">
          <cell r="B37">
            <v>0</v>
          </cell>
          <cell r="C37" t="str">
            <v/>
          </cell>
          <cell r="D37">
            <v>0</v>
          </cell>
          <cell r="E37">
            <v>0</v>
          </cell>
        </row>
        <row r="38">
          <cell r="B38">
            <v>0</v>
          </cell>
          <cell r="C38" t="str">
            <v/>
          </cell>
          <cell r="D38">
            <v>0</v>
          </cell>
          <cell r="E38">
            <v>0</v>
          </cell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>
            <v>0</v>
          </cell>
        </row>
        <row r="41">
          <cell r="B41">
            <v>0</v>
          </cell>
          <cell r="C41" t="str">
            <v>•</v>
          </cell>
          <cell r="D41" t="str">
            <v>describe what is going on around you, what people are doing at the moment</v>
          </cell>
          <cell r="E41">
            <v>0</v>
          </cell>
        </row>
        <row r="42">
          <cell r="B42">
            <v>0</v>
          </cell>
          <cell r="C42" t="str">
            <v>•</v>
          </cell>
          <cell r="D42" t="str">
            <v>big certificate</v>
          </cell>
          <cell r="E42"/>
        </row>
        <row r="43">
          <cell r="B43">
            <v>0</v>
          </cell>
          <cell r="C43" t="str">
            <v>•</v>
          </cell>
          <cell r="D43" t="str">
            <v>talk about food (food you like, food you don't like, different kinds of food)</v>
          </cell>
          <cell r="E43"/>
        </row>
        <row r="44">
          <cell r="B44">
            <v>0</v>
          </cell>
          <cell r="C44" t="str">
            <v>•</v>
          </cell>
          <cell r="D44" t="str">
            <v>offer food, order food and arrange a meeting with friends</v>
          </cell>
          <cell r="E44"/>
        </row>
        <row r="45">
          <cell r="B45">
            <v>0</v>
          </cell>
          <cell r="C45" t="str">
            <v/>
          </cell>
          <cell r="D45">
            <v>0</v>
          </cell>
          <cell r="E45">
            <v>0</v>
          </cell>
        </row>
        <row r="55">
          <cell r="B55" t="str">
            <v>M7 - Past</v>
          </cell>
          <cell r="C55" t="str">
            <v>•</v>
          </cell>
          <cell r="D55" t="str">
            <v>talk about things you did in the past (über Dinge sprechen, die du getan hast)</v>
          </cell>
          <cell r="E55">
            <v>0</v>
          </cell>
        </row>
        <row r="56">
          <cell r="B56">
            <v>0</v>
          </cell>
          <cell r="C56" t="str">
            <v>•</v>
          </cell>
          <cell r="D56" t="str">
            <v>read stories (Geschichten lesen)</v>
          </cell>
          <cell r="E56">
            <v>0</v>
          </cell>
        </row>
        <row r="57">
          <cell r="B57">
            <v>0</v>
          </cell>
          <cell r="C57" t="str">
            <v>•</v>
          </cell>
          <cell r="D57" t="str">
            <v>write stories (Geschichten lesen)</v>
          </cell>
          <cell r="E57">
            <v>0</v>
          </cell>
        </row>
        <row r="58">
          <cell r="B58">
            <v>0</v>
          </cell>
          <cell r="C58" t="str">
            <v>•</v>
          </cell>
          <cell r="D58" t="str">
            <v>talk about past events, ask questions in the past, use past tense correctly</v>
          </cell>
          <cell r="E58">
            <v>0</v>
          </cell>
        </row>
        <row r="59">
          <cell r="B59">
            <v>0</v>
          </cell>
          <cell r="C59" t="str">
            <v/>
          </cell>
          <cell r="D59">
            <v>0</v>
          </cell>
          <cell r="E59">
            <v>0</v>
          </cell>
        </row>
        <row r="60">
          <cell r="B60">
            <v>0</v>
          </cell>
          <cell r="C60" t="str">
            <v/>
          </cell>
          <cell r="D60">
            <v>0</v>
          </cell>
          <cell r="E60">
            <v>0</v>
          </cell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>
            <v>0</v>
          </cell>
        </row>
        <row r="63">
          <cell r="B63">
            <v>0</v>
          </cell>
          <cell r="C63" t="str">
            <v>•</v>
          </cell>
          <cell r="D63" t="str">
            <v>give advice (Ratschläge geben, z.B. darüber wie man ein Tier behandeln soll)</v>
          </cell>
          <cell r="E63">
            <v>0</v>
          </cell>
        </row>
        <row r="64">
          <cell r="B64">
            <v>0</v>
          </cell>
          <cell r="C64" t="str">
            <v>•</v>
          </cell>
          <cell r="D64" t="str">
            <v>give information (about animals) (Informationen über Tiere geben, inkl. Vergleiche)</v>
          </cell>
          <cell r="E64">
            <v>0</v>
          </cell>
        </row>
        <row r="65">
          <cell r="B65">
            <v>0</v>
          </cell>
          <cell r="C65" t="str">
            <v>•</v>
          </cell>
          <cell r="D65" t="str">
            <v>Tell people and report what people should or shouldn't do, have or don't have to do,</v>
          </cell>
          <cell r="E65">
            <v>0</v>
          </cell>
        </row>
        <row r="66">
          <cell r="B66">
            <v>0</v>
          </cell>
          <cell r="C66" t="str">
            <v>•</v>
          </cell>
          <cell r="D66" t="str">
            <v>must or mustn't do (Ratschläge geben, über Verpflichtungen und Regeln berichten)</v>
          </cell>
          <cell r="E66">
            <v>0</v>
          </cell>
        </row>
        <row r="67">
          <cell r="B67">
            <v>0</v>
          </cell>
          <cell r="C67" t="str">
            <v>•</v>
          </cell>
          <cell r="D67" t="str">
            <v>Compare people, animals and things (Personen, Tiere und Dinge vergleichen)</v>
          </cell>
          <cell r="E67">
            <v>0</v>
          </cell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>
            <v>0</v>
          </cell>
        </row>
        <row r="70">
          <cell r="B70">
            <v>0</v>
          </cell>
          <cell r="C70" t="str">
            <v>•</v>
          </cell>
          <cell r="D70" t="str">
            <v>make predictions and speculations about the future (will future)</v>
          </cell>
          <cell r="E70">
            <v>0</v>
          </cell>
        </row>
        <row r="71">
          <cell r="B71">
            <v>0</v>
          </cell>
          <cell r="C71" t="str">
            <v>•</v>
          </cell>
          <cell r="D71" t="str">
            <v>talk about the weather</v>
          </cell>
          <cell r="E71">
            <v>0</v>
          </cell>
        </row>
        <row r="72">
          <cell r="B72">
            <v>0</v>
          </cell>
          <cell r="C72" t="str">
            <v>•</v>
          </cell>
          <cell r="D72" t="str">
            <v>talks about your life in the future</v>
          </cell>
          <cell r="E72">
            <v>0</v>
          </cell>
        </row>
        <row r="73">
          <cell r="B73">
            <v>0</v>
          </cell>
          <cell r="C73" t="str">
            <v/>
          </cell>
          <cell r="D73">
            <v>0</v>
          </cell>
          <cell r="E73">
            <v>0</v>
          </cell>
        </row>
        <row r="74">
          <cell r="B74">
            <v>0</v>
          </cell>
          <cell r="C74" t="str">
            <v/>
          </cell>
          <cell r="D74">
            <v>0</v>
          </cell>
          <cell r="E74">
            <v>0</v>
          </cell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>
            <v>0</v>
          </cell>
        </row>
        <row r="77">
          <cell r="B77">
            <v>0</v>
          </cell>
          <cell r="C77" t="str">
            <v>•</v>
          </cell>
          <cell r="D77" t="str">
            <v>ask people about their experiences</v>
          </cell>
          <cell r="E77">
            <v>0</v>
          </cell>
        </row>
        <row r="78">
          <cell r="B78">
            <v>0</v>
          </cell>
          <cell r="C78" t="str">
            <v>•</v>
          </cell>
          <cell r="D78" t="str">
            <v>talk about life experiences and concrete events in the past</v>
          </cell>
          <cell r="E78">
            <v>0</v>
          </cell>
        </row>
        <row r="79">
          <cell r="B79">
            <v>0</v>
          </cell>
          <cell r="C79" t="str">
            <v>•</v>
          </cell>
          <cell r="D79" t="str">
            <v>talk about what you would do if things were different</v>
          </cell>
          <cell r="E79">
            <v>0</v>
          </cell>
        </row>
        <row r="80">
          <cell r="B80">
            <v>0</v>
          </cell>
          <cell r="C80" t="str">
            <v>•</v>
          </cell>
          <cell r="D80" t="str">
            <v>say what you and other people can do now and could do / were able to do in the past</v>
          </cell>
          <cell r="E80">
            <v>0</v>
          </cell>
        </row>
        <row r="81">
          <cell r="B81">
            <v>0</v>
          </cell>
          <cell r="C81" t="str">
            <v>•</v>
          </cell>
          <cell r="D81" t="str">
            <v>present perfect tense for experiences vs past tense; if clauses, can/could/able to</v>
          </cell>
          <cell r="E81">
            <v>0</v>
          </cell>
        </row>
        <row r="83">
          <cell r="B83" t="str">
            <v>M11 - My Town</v>
          </cell>
          <cell r="C83" t="str">
            <v>•</v>
          </cell>
          <cell r="D83" t="str">
            <v>give and understand directions</v>
          </cell>
          <cell r="E83">
            <v>0</v>
          </cell>
        </row>
        <row r="84">
          <cell r="B84">
            <v>0</v>
          </cell>
          <cell r="C84" t="str">
            <v>•</v>
          </cell>
          <cell r="D84" t="str">
            <v>go shopping</v>
          </cell>
          <cell r="E84">
            <v>0</v>
          </cell>
        </row>
        <row r="85">
          <cell r="B85">
            <v>0</v>
          </cell>
          <cell r="C85" t="str">
            <v>•</v>
          </cell>
          <cell r="D85" t="str">
            <v>talk about sights</v>
          </cell>
          <cell r="E85">
            <v>0</v>
          </cell>
        </row>
        <row r="86">
          <cell r="B86">
            <v>0</v>
          </cell>
          <cell r="C86" t="str">
            <v>•</v>
          </cell>
          <cell r="D86" t="str">
            <v>describe your home town</v>
          </cell>
          <cell r="E86">
            <v>0</v>
          </cell>
        </row>
        <row r="87">
          <cell r="B87">
            <v>0</v>
          </cell>
          <cell r="C87" t="str">
            <v/>
          </cell>
          <cell r="D87">
            <v>0</v>
          </cell>
          <cell r="E87">
            <v>0</v>
          </cell>
        </row>
        <row r="88">
          <cell r="B88">
            <v>0</v>
          </cell>
          <cell r="C88" t="str">
            <v/>
          </cell>
          <cell r="D88">
            <v>0</v>
          </cell>
          <cell r="E88">
            <v>0</v>
          </cell>
        </row>
        <row r="90">
          <cell r="B90" t="str">
            <v>M12 - My Module</v>
          </cell>
          <cell r="C90" t="str">
            <v>•</v>
          </cell>
          <cell r="D90" t="str">
            <v>Individual Focus:</v>
          </cell>
          <cell r="E90">
            <v>0</v>
          </cell>
        </row>
        <row r="91">
          <cell r="B91">
            <v>0</v>
          </cell>
          <cell r="C91" t="str">
            <v/>
          </cell>
          <cell r="D91">
            <v>0</v>
          </cell>
          <cell r="E91">
            <v>0</v>
          </cell>
        </row>
        <row r="92">
          <cell r="B92">
            <v>0</v>
          </cell>
          <cell r="C92" t="str">
            <v/>
          </cell>
          <cell r="D92">
            <v>0</v>
          </cell>
          <cell r="E92">
            <v>0</v>
          </cell>
        </row>
        <row r="93">
          <cell r="B93">
            <v>0</v>
          </cell>
          <cell r="C93" t="str">
            <v/>
          </cell>
          <cell r="D93">
            <v>0</v>
          </cell>
          <cell r="E93">
            <v>0</v>
          </cell>
        </row>
        <row r="94">
          <cell r="B94">
            <v>0</v>
          </cell>
          <cell r="C94" t="str">
            <v/>
          </cell>
          <cell r="D94">
            <v>0</v>
          </cell>
          <cell r="E94">
            <v>0</v>
          </cell>
        </row>
        <row r="95">
          <cell r="B95">
            <v>0</v>
          </cell>
          <cell r="C95" t="str">
            <v/>
          </cell>
          <cell r="D95">
            <v>0</v>
          </cell>
          <cell r="E9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0"/>
  <sheetViews>
    <sheetView tabSelected="1" topLeftCell="A46" zoomScaleNormal="100" workbookViewId="0">
      <selection activeCell="A46" sqref="A1:G1048576"/>
    </sheetView>
  </sheetViews>
  <sheetFormatPr baseColWidth="10" defaultColWidth="10.7109375" defaultRowHeight="15" x14ac:dyDescent="0.25"/>
  <cols>
    <col min="1" max="1" width="3" customWidth="1"/>
    <col min="2" max="2" width="3.7109375" style="3" bestFit="1" customWidth="1"/>
    <col min="3" max="3" width="2" style="5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42578125" customWidth="1"/>
    <col min="15" max="15" width="75.85546875" bestFit="1" customWidth="1"/>
  </cols>
  <sheetData>
    <row r="1" spans="2:15" ht="15" customHeight="1" x14ac:dyDescent="0.25">
      <c r="E1" s="15" t="str">
        <f ca="1">MID(CELL("Dateiname",A1),SEARCH("[",CELL("Dateiname",A1),1)+1,SEARCH("]",CELL("Dateiname",A1),1)-SEARCH("[",CELL("Dateiname",A1),1)-1)</f>
        <v>Ella Koller.xlsx</v>
      </c>
      <c r="M1" s="2"/>
    </row>
    <row r="2" spans="2:15" ht="15" customHeight="1" x14ac:dyDescent="0.3">
      <c r="B2" s="8" t="s">
        <v>4</v>
      </c>
      <c r="C2" s="9"/>
      <c r="D2" s="10"/>
      <c r="E2" s="8" t="str">
        <f ca="1">LEFT(E1,LEN(E1)-5)</f>
        <v>Ella Koller</v>
      </c>
      <c r="L2" s="62" t="s">
        <v>1</v>
      </c>
      <c r="M2" s="61"/>
      <c r="O2" s="17"/>
    </row>
    <row r="3" spans="2:15" ht="15" customHeight="1" x14ac:dyDescent="0.25">
      <c r="L3" s="62"/>
      <c r="M3" s="61"/>
    </row>
    <row r="4" spans="2:15" ht="15" customHeight="1" x14ac:dyDescent="0.25">
      <c r="C4" s="50" t="s">
        <v>0</v>
      </c>
      <c r="D4" s="50"/>
      <c r="E4" s="4"/>
      <c r="F4" s="4"/>
      <c r="L4" s="62"/>
      <c r="M4" s="61"/>
    </row>
    <row r="5" spans="2:15" ht="15" customHeight="1" x14ac:dyDescent="0.25">
      <c r="B5" s="32" t="str">
        <f>[1]Certificate!$B$5:$B$10</f>
        <v>M1 - Welcome</v>
      </c>
      <c r="C5" s="12" t="str">
        <f>[1]Certificate!$C$5</f>
        <v>•</v>
      </c>
      <c r="D5" s="46" t="str">
        <f>[1]Certificate!$D$5:$E$5</f>
        <v>introduce yourself and your friends (dich selbst und deine Freunde vorstellen)</v>
      </c>
      <c r="E5" s="47"/>
      <c r="F5" s="21" t="s">
        <v>2</v>
      </c>
      <c r="G5" s="24"/>
      <c r="L5" s="62"/>
      <c r="M5" s="61"/>
    </row>
    <row r="6" spans="2:15" ht="15" customHeight="1" x14ac:dyDescent="0.25">
      <c r="B6" s="33"/>
      <c r="C6" s="13" t="str">
        <f>[1]Certificate!$C$6</f>
        <v>•</v>
      </c>
      <c r="D6" s="57" t="str">
        <f>[1]Certificate!$D$6:$E$6</f>
        <v>say what you like/don’t like/love/hate</v>
      </c>
      <c r="E6" s="52"/>
      <c r="F6" s="22"/>
      <c r="G6" s="25"/>
      <c r="L6" s="62"/>
      <c r="M6" s="61"/>
    </row>
    <row r="7" spans="2:15" ht="15" customHeight="1" x14ac:dyDescent="0.25">
      <c r="B7" s="33"/>
      <c r="C7" s="13" t="str">
        <f>[1]Certificate!$C$7</f>
        <v>•</v>
      </c>
      <c r="D7" s="57" t="str">
        <f>[1]Certificate!$D$7:$E$7</f>
        <v>offer food to someone</v>
      </c>
      <c r="E7" s="52"/>
      <c r="F7" s="22"/>
      <c r="G7" s="25"/>
      <c r="L7" s="62" t="s">
        <v>2</v>
      </c>
      <c r="M7" s="61"/>
    </row>
    <row r="8" spans="2:15" ht="15" customHeight="1" x14ac:dyDescent="0.25">
      <c r="B8" s="33"/>
      <c r="C8" s="13" t="str">
        <f>[1]Certificate!$C$8</f>
        <v>•</v>
      </c>
      <c r="D8" s="57" t="str">
        <f>[1]Certificate!$D$8:$E$8</f>
        <v>understand short simple texts and simple instructions</v>
      </c>
      <c r="E8" s="52"/>
      <c r="F8" s="22"/>
      <c r="G8" s="25"/>
      <c r="L8" s="62"/>
      <c r="M8" s="61"/>
    </row>
    <row r="9" spans="2:15" ht="15" customHeight="1" x14ac:dyDescent="0.25">
      <c r="B9" s="33"/>
      <c r="C9" s="13" t="str">
        <f>[1]Certificate!$C$9</f>
        <v>•</v>
      </c>
      <c r="D9" s="57" t="str">
        <f>[1]Certificate!$D$9:$E$9</f>
        <v>ask simple questions and interview your friends (einfache Fragen stellen)</v>
      </c>
      <c r="E9" s="52"/>
      <c r="F9" s="22"/>
      <c r="G9" s="25"/>
      <c r="L9" s="62"/>
      <c r="M9" s="61"/>
    </row>
    <row r="10" spans="2:15" ht="15" customHeight="1" x14ac:dyDescent="0.25">
      <c r="B10" s="34"/>
      <c r="C10" s="14" t="str">
        <f>[1]Certificate!$C$10</f>
        <v>•</v>
      </c>
      <c r="D10" s="44" t="str">
        <f>[1]Certificate!$D$10:$E$10</f>
        <v>introduce your friends (andere Leute genauer  vorstellen)</v>
      </c>
      <c r="E10" s="45"/>
      <c r="F10" s="23"/>
      <c r="G10" s="26"/>
      <c r="L10" s="62"/>
      <c r="M10" s="61"/>
    </row>
    <row r="11" spans="2:15" ht="15" customHeight="1" x14ac:dyDescent="0.25">
      <c r="F11" s="6" t="str">
        <f>IF(F5=" ","","V")</f>
        <v>V</v>
      </c>
      <c r="G11" s="11">
        <v>43419</v>
      </c>
      <c r="L11" s="62"/>
      <c r="M11" s="61"/>
    </row>
    <row r="12" spans="2:15" ht="15" customHeight="1" x14ac:dyDescent="0.25">
      <c r="B12" s="32" t="str">
        <f>[1]Certificate!$B$12:$B$17</f>
        <v>M2 - Friends</v>
      </c>
      <c r="C12" s="12" t="str">
        <f>[1]Certificate!$C$12</f>
        <v>•</v>
      </c>
      <c r="D12" s="60" t="str">
        <f>[1]Certificate!$D$12:$E$12</f>
        <v>spell your name and address</v>
      </c>
      <c r="E12" s="47"/>
      <c r="F12" s="21" t="s">
        <v>1</v>
      </c>
      <c r="G12" s="24"/>
      <c r="L12" s="62" t="s">
        <v>3</v>
      </c>
      <c r="M12" s="61"/>
    </row>
    <row r="13" spans="2:15" ht="15" customHeight="1" x14ac:dyDescent="0.25">
      <c r="B13" s="33"/>
      <c r="C13" s="13" t="str">
        <f>[1]Certificate!$C$13</f>
        <v>•</v>
      </c>
      <c r="D13" s="51" t="str">
        <f>[1]Certificate!$D$13:$E$13</f>
        <v>understand spoken and written instructions</v>
      </c>
      <c r="E13" s="52"/>
      <c r="F13" s="22"/>
      <c r="G13" s="25"/>
      <c r="L13" s="62"/>
      <c r="M13" s="61"/>
    </row>
    <row r="14" spans="2:15" ht="15" customHeight="1" x14ac:dyDescent="0.25">
      <c r="B14" s="33"/>
      <c r="C14" s="13" t="str">
        <f>[1]Certificate!$C$14</f>
        <v>•</v>
      </c>
      <c r="D14" s="51" t="str">
        <f>[1]Certificate!$D$14:$E$14</f>
        <v>find your way around your textbook and workbook</v>
      </c>
      <c r="E14" s="52"/>
      <c r="F14" s="22"/>
      <c r="G14" s="25"/>
      <c r="L14" s="62"/>
      <c r="M14" s="61"/>
    </row>
    <row r="15" spans="2:15" ht="15" customHeight="1" x14ac:dyDescent="0.25">
      <c r="B15" s="33"/>
      <c r="C15" s="13" t="str">
        <f>[1]Certificate!$C$15</f>
        <v>•</v>
      </c>
      <c r="D15" s="51" t="str">
        <f>[1]Certificate!$D$15:$E$15</f>
        <v>use 3rd person s (he lives, she likes)</v>
      </c>
      <c r="E15" s="52"/>
      <c r="F15" s="22"/>
      <c r="G15" s="25"/>
      <c r="L15" s="62"/>
      <c r="M15" s="61"/>
    </row>
    <row r="16" spans="2:15" ht="15" customHeight="1" x14ac:dyDescent="0.25">
      <c r="B16" s="33"/>
      <c r="C16" s="13" t="str">
        <f>[1]Certificate!$C$16</f>
        <v>•</v>
      </c>
      <c r="D16" s="51" t="str">
        <f>[1]Certificate!$D$16:$E$16</f>
        <v>know the alphabet and numbers</v>
      </c>
      <c r="E16" s="52"/>
      <c r="F16" s="22"/>
      <c r="G16" s="25"/>
      <c r="L16" s="62"/>
      <c r="M16" s="61"/>
    </row>
    <row r="17" spans="2:14" ht="15" customHeight="1" x14ac:dyDescent="0.25">
      <c r="B17" s="34"/>
      <c r="C17" s="14" t="str">
        <f>[1]Certificate!$C$17</f>
        <v>•</v>
      </c>
      <c r="D17" s="44" t="str">
        <f>[1]Certificate!$D$17:$E$17</f>
        <v>ask questions</v>
      </c>
      <c r="E17" s="45"/>
      <c r="F17" s="23"/>
      <c r="G17" s="26"/>
      <c r="L17" s="62" t="s">
        <v>5</v>
      </c>
      <c r="M17" s="61"/>
    </row>
    <row r="18" spans="2:14" ht="15" customHeight="1" x14ac:dyDescent="0.25">
      <c r="F18" s="6" t="str">
        <f>IF(F12=" ","","V")</f>
        <v>V</v>
      </c>
      <c r="G18" s="11">
        <v>43488</v>
      </c>
      <c r="L18" s="62"/>
      <c r="M18" s="61"/>
    </row>
    <row r="19" spans="2:14" ht="15" customHeight="1" x14ac:dyDescent="0.25">
      <c r="B19" s="32" t="str">
        <f>[1]Certificate!$B$19:$B$24</f>
        <v>M3 - Family</v>
      </c>
      <c r="C19" s="12" t="str">
        <f>[1]Certificate!$C$19</f>
        <v>•</v>
      </c>
      <c r="D19" s="58" t="str">
        <f>[1]Certificate!$D$19:$E$19</f>
        <v>talk/write about your family (über deine Familie erzählen)</v>
      </c>
      <c r="E19" s="59"/>
      <c r="F19" s="21" t="s">
        <v>1</v>
      </c>
      <c r="G19" s="24"/>
      <c r="L19" s="62"/>
      <c r="M19" s="61"/>
    </row>
    <row r="20" spans="2:14" ht="15" customHeight="1" x14ac:dyDescent="0.25">
      <c r="B20" s="33"/>
      <c r="C20" s="19" t="str">
        <f>[1]Certificate!$C$20</f>
        <v/>
      </c>
      <c r="D20" s="57">
        <f>[1]Certificate!$D$20:$E$20</f>
        <v>0</v>
      </c>
      <c r="E20" s="52"/>
      <c r="F20" s="65"/>
      <c r="G20" s="25"/>
      <c r="L20" s="62"/>
      <c r="M20" s="61"/>
    </row>
    <row r="21" spans="2:14" ht="15" customHeight="1" x14ac:dyDescent="0.25">
      <c r="B21" s="33"/>
      <c r="C21" s="19" t="str">
        <f>[1]Certificate!$C$21</f>
        <v>•</v>
      </c>
      <c r="D21" s="57" t="str">
        <f>[1]Certificate!$D$21:$E$21</f>
        <v>ask questions (do - does)</v>
      </c>
      <c r="E21" s="52"/>
      <c r="F21" s="65"/>
      <c r="G21" s="25"/>
      <c r="L21" s="62"/>
      <c r="M21" s="61"/>
    </row>
    <row r="22" spans="2:14" ht="15" customHeight="1" x14ac:dyDescent="0.25">
      <c r="B22" s="33"/>
      <c r="C22" s="19" t="str">
        <f>[1]Certificate!$C$22</f>
        <v>•</v>
      </c>
      <c r="D22" s="57" t="str">
        <f>[1]Certificate!$D$22:$E$22</f>
        <v>use possessive s and possessive pronouns (my, your, his, her, our, their)</v>
      </c>
      <c r="E22" s="52"/>
      <c r="F22" s="65"/>
      <c r="G22" s="25"/>
      <c r="L22" s="62" t="s">
        <v>6</v>
      </c>
      <c r="M22" s="61"/>
    </row>
    <row r="23" spans="2:14" ht="15.75" customHeight="1" x14ac:dyDescent="0.25">
      <c r="B23" s="33"/>
      <c r="C23" s="19" t="str">
        <f>[1]Certificate!$C$23</f>
        <v/>
      </c>
      <c r="D23" s="57">
        <f>[1]Certificate!$D$23:$E$23</f>
        <v>0</v>
      </c>
      <c r="E23" s="52"/>
      <c r="F23" s="65"/>
      <c r="G23" s="25"/>
      <c r="L23" s="62"/>
      <c r="M23" s="61"/>
    </row>
    <row r="24" spans="2:14" x14ac:dyDescent="0.25">
      <c r="B24" s="34"/>
      <c r="C24" s="14" t="str">
        <f>[1]Certificate!$C$24</f>
        <v/>
      </c>
      <c r="D24" s="44">
        <f>[1]Certificate!$D$24:$E$24</f>
        <v>0</v>
      </c>
      <c r="E24" s="45"/>
      <c r="F24" s="23"/>
      <c r="G24" s="26"/>
      <c r="L24" s="62"/>
      <c r="M24" s="61"/>
    </row>
    <row r="25" spans="2:14" ht="15.75" x14ac:dyDescent="0.25">
      <c r="F25" s="6" t="str">
        <f>IF(F19=" ","","V")</f>
        <v>V</v>
      </c>
      <c r="G25" s="11">
        <v>43539</v>
      </c>
      <c r="L25" s="62"/>
      <c r="M25" s="61"/>
    </row>
    <row r="26" spans="2:14" ht="15" customHeight="1" x14ac:dyDescent="0.25">
      <c r="B26" s="32" t="str">
        <f>[1]Certificate!$B$26:$B$31</f>
        <v>M4 - Routines</v>
      </c>
      <c r="C26" s="12" t="str">
        <f>[1]Certificate!$C$26</f>
        <v>•</v>
      </c>
      <c r="D26" s="58" t="str">
        <f>[1]Certificate!$D$26:$E$26</f>
        <v>talk about your daily routines (über Tagesabläufe sprechen)</v>
      </c>
      <c r="E26" s="59"/>
      <c r="F26" s="21" t="s">
        <v>1</v>
      </c>
      <c r="G26" s="24"/>
      <c r="L26" s="62"/>
      <c r="M26" s="61"/>
    </row>
    <row r="27" spans="2:14" ht="15" customHeight="1" x14ac:dyDescent="0.25">
      <c r="B27" s="33"/>
      <c r="C27" s="13" t="str">
        <f>[1]Certificate!$C$27</f>
        <v>•</v>
      </c>
      <c r="D27" s="53" t="str">
        <f>[1]Certificate!$D$27:$E$27</f>
        <v>ask people about daily routines and freetime activites</v>
      </c>
      <c r="E27" s="54"/>
      <c r="F27" s="22"/>
      <c r="G27" s="25"/>
      <c r="N27" s="16"/>
    </row>
    <row r="28" spans="2:14" ht="15" customHeight="1" x14ac:dyDescent="0.25">
      <c r="B28" s="33"/>
      <c r="C28" s="13" t="str">
        <f>[1]Certificate!$C$28</f>
        <v>•</v>
      </c>
      <c r="D28" s="53" t="str">
        <f>[1]Certificate!$D$28:$E$28</f>
        <v>read and tell the time (die Uhrzeit zu lesen und zu sagen)</v>
      </c>
      <c r="E28" s="54"/>
      <c r="F28" s="22"/>
      <c r="G28" s="25"/>
      <c r="K28" s="18"/>
    </row>
    <row r="29" spans="2:14" ht="15" customHeight="1" x14ac:dyDescent="0.25">
      <c r="B29" s="33"/>
      <c r="C29" s="13" t="str">
        <f>[1]Certificate!$C$29</f>
        <v>•</v>
      </c>
      <c r="D29" s="53" t="str">
        <f>[1]Certificate!$D$29:$E$29</f>
        <v>Ask questions (Do/Does + question words (when, what time, why, where, what...)</v>
      </c>
      <c r="E29" s="54"/>
      <c r="F29" s="22"/>
      <c r="G29" s="25"/>
    </row>
    <row r="30" spans="2:14" ht="15" customHeight="1" x14ac:dyDescent="0.25">
      <c r="B30" s="33"/>
      <c r="C30" s="13" t="str">
        <f>[1]Certificate!$C$30</f>
        <v>•</v>
      </c>
      <c r="D30" s="53" t="str">
        <f>[1]Certificate!$D$30:$E$30</f>
        <v>Use adverbs of frequency (sometimes, usually, always, never, often) + pres. simple</v>
      </c>
      <c r="E30" s="54"/>
      <c r="F30" s="22"/>
      <c r="G30" s="25"/>
    </row>
    <row r="31" spans="2:14" ht="15" customHeight="1" x14ac:dyDescent="0.25">
      <c r="B31" s="34"/>
      <c r="C31" s="14" t="str">
        <f>[1]Certificate!$C$31</f>
        <v>•</v>
      </c>
      <c r="D31" s="55" t="str">
        <f>[1]Certificate!$D$31:$E$31</f>
        <v>Give the time</v>
      </c>
      <c r="E31" s="56"/>
      <c r="F31" s="23"/>
      <c r="G31" s="26"/>
    </row>
    <row r="32" spans="2:14" ht="15" customHeight="1" x14ac:dyDescent="0.25">
      <c r="F32" s="6" t="str">
        <f>IF(F26=" ","","V")</f>
        <v>V</v>
      </c>
      <c r="G32" s="11">
        <v>43612</v>
      </c>
    </row>
    <row r="33" spans="1:7" ht="15" customHeight="1" x14ac:dyDescent="0.25">
      <c r="B33" s="32" t="str">
        <f>[1]Certificate!$B$33:$B$38</f>
        <v>M5 - Home</v>
      </c>
      <c r="C33" s="12" t="str">
        <f>[1]Certificate!$C$33</f>
        <v>•</v>
      </c>
      <c r="D33" s="46" t="str">
        <f>[1]Certificate!$D$33:$E$33</f>
        <v>describe your home (deine Wohnung beschreiben)</v>
      </c>
      <c r="E33" s="47"/>
      <c r="F33" s="21" t="s">
        <v>1</v>
      </c>
      <c r="G33" s="24"/>
    </row>
    <row r="34" spans="1:7" ht="15" customHeight="1" x14ac:dyDescent="0.25">
      <c r="B34" s="33"/>
      <c r="C34" s="13" t="str">
        <f>[1]Certificate!$C$34</f>
        <v>•</v>
      </c>
      <c r="D34" s="57" t="str">
        <f>[1]Certificate!$D$34:$E$34</f>
        <v>describe your room (dein Zimmer beschreiben)</v>
      </c>
      <c r="E34" s="52"/>
      <c r="F34" s="22"/>
      <c r="G34" s="25"/>
    </row>
    <row r="35" spans="1:7" ht="15" customHeight="1" x14ac:dyDescent="0.25">
      <c r="B35" s="33"/>
      <c r="C35" s="13" t="str">
        <f>[1]Certificate!$C$35</f>
        <v>•</v>
      </c>
      <c r="D35" s="57" t="str">
        <f>[1]Certificate!$D$35:$E$35</f>
        <v>(deine Freunde nach ihrer Wohnung/über ihr Zimmer befragen)</v>
      </c>
      <c r="E35" s="52"/>
      <c r="F35" s="22"/>
      <c r="G35" s="25"/>
    </row>
    <row r="36" spans="1:7" ht="15" customHeight="1" x14ac:dyDescent="0.25">
      <c r="B36" s="33"/>
      <c r="C36" s="13" t="str">
        <f>[1]Certificate!$C$36</f>
        <v>•</v>
      </c>
      <c r="D36" s="57" t="str">
        <f>[1]Certificate!$D$36:$E$36</f>
        <v>say where things are (there is, there are, prepositions of place)</v>
      </c>
      <c r="E36" s="52"/>
      <c r="F36" s="22"/>
      <c r="G36" s="25"/>
    </row>
    <row r="37" spans="1:7" ht="15" customHeight="1" x14ac:dyDescent="0.25">
      <c r="B37" s="33"/>
      <c r="C37" s="13" t="str">
        <f>[1]Certificate!$C$37</f>
        <v/>
      </c>
      <c r="D37" s="57">
        <f>[1]Certificate!$D$37:$E$37</f>
        <v>0</v>
      </c>
      <c r="E37" s="52"/>
      <c r="F37" s="22"/>
      <c r="G37" s="25"/>
    </row>
    <row r="38" spans="1:7" ht="15" customHeight="1" x14ac:dyDescent="0.25">
      <c r="B38" s="34"/>
      <c r="C38" s="14" t="str">
        <f>[1]Certificate!$C$38</f>
        <v/>
      </c>
      <c r="D38" s="44">
        <f>[1]Certificate!$D$38:$E$38</f>
        <v>0</v>
      </c>
      <c r="E38" s="45"/>
      <c r="F38" s="23"/>
      <c r="G38" s="26"/>
    </row>
    <row r="39" spans="1:7" ht="15" customHeight="1" x14ac:dyDescent="0.25">
      <c r="F39" s="6" t="str">
        <f>IF(F33=" ","","V")</f>
        <v>V</v>
      </c>
      <c r="G39" s="11">
        <v>43748</v>
      </c>
    </row>
    <row r="40" spans="1:7" ht="15" customHeight="1" x14ac:dyDescent="0.25">
      <c r="B40" s="32" t="str">
        <f>[1]Certificate!$B$40:$B$45</f>
        <v>M6 - Food</v>
      </c>
      <c r="C40" s="12" t="str">
        <f>[1]Certificate!$C$40</f>
        <v>•</v>
      </c>
      <c r="D40" s="46" t="str">
        <f>[1]Certificate!$D$40:$E$40</f>
        <v>small certificate</v>
      </c>
      <c r="E40" s="47"/>
      <c r="F40" s="21" t="s">
        <v>6</v>
      </c>
      <c r="G40" s="24"/>
    </row>
    <row r="41" spans="1:7" ht="15" customHeight="1" x14ac:dyDescent="0.25">
      <c r="B41" s="33"/>
      <c r="C41" s="13" t="str">
        <f>[1]Certificate!$C$41</f>
        <v>•</v>
      </c>
      <c r="D41" s="57" t="str">
        <f>[1]Certificate!$D$41:$E$41</f>
        <v>describe what is going on around you, what people are doing at the moment</v>
      </c>
      <c r="E41" s="52"/>
      <c r="F41" s="22"/>
      <c r="G41" s="25"/>
    </row>
    <row r="42" spans="1:7" ht="15" customHeight="1" x14ac:dyDescent="0.25">
      <c r="B42" s="33"/>
      <c r="C42" s="13" t="str">
        <f>[1]Certificate!$C$42</f>
        <v>•</v>
      </c>
      <c r="D42" s="57" t="str">
        <f>[1]Certificate!$D$42:$E$42</f>
        <v>big certificate</v>
      </c>
      <c r="E42" s="52"/>
      <c r="F42" s="22"/>
      <c r="G42" s="25"/>
    </row>
    <row r="43" spans="1:7" ht="15" customHeight="1" x14ac:dyDescent="0.25">
      <c r="B43" s="33"/>
      <c r="C43" s="13" t="str">
        <f>[1]Certificate!$C$43</f>
        <v>•</v>
      </c>
      <c r="D43" s="57" t="str">
        <f>[1]Certificate!$D$43:$E$43</f>
        <v>talk about food (food you like, food you don't like, different kinds of food)</v>
      </c>
      <c r="E43" s="52"/>
      <c r="F43" s="22"/>
      <c r="G43" s="25"/>
    </row>
    <row r="44" spans="1:7" ht="15" customHeight="1" x14ac:dyDescent="0.25">
      <c r="B44" s="33"/>
      <c r="C44" s="13" t="str">
        <f>[1]Certificate!$C$44</f>
        <v>•</v>
      </c>
      <c r="D44" s="57" t="str">
        <f>[1]Certificate!$D$44:$E$44</f>
        <v>offer food, order food and arrange a meeting with friends</v>
      </c>
      <c r="E44" s="52"/>
      <c r="F44" s="22"/>
      <c r="G44" s="25"/>
    </row>
    <row r="45" spans="1:7" ht="15" customHeight="1" x14ac:dyDescent="0.25">
      <c r="B45" s="34"/>
      <c r="C45" s="14" t="str">
        <f>[1]Certificate!$C$45</f>
        <v/>
      </c>
      <c r="D45" s="44">
        <f>[1]Certificate!$D$45:$E$45</f>
        <v>0</v>
      </c>
      <c r="E45" s="45"/>
      <c r="F45" s="23"/>
      <c r="G45" s="26"/>
    </row>
    <row r="46" spans="1:7" ht="15" customHeight="1" x14ac:dyDescent="0.25"/>
    <row r="47" spans="1:7" ht="15" customHeight="1" x14ac:dyDescent="0.25"/>
    <row r="48" spans="1:7" ht="15" customHeight="1" x14ac:dyDescent="0.25">
      <c r="A48" s="31"/>
      <c r="B48" s="31"/>
      <c r="C48" s="31"/>
      <c r="D48" s="31"/>
      <c r="G48" s="20"/>
    </row>
    <row r="49" spans="2:7" ht="15" customHeight="1" x14ac:dyDescent="0.25"/>
    <row r="50" spans="2:7" ht="15" customHeight="1" x14ac:dyDescent="0.25">
      <c r="G50" s="16" t="s">
        <v>7</v>
      </c>
    </row>
    <row r="51" spans="2:7" ht="15" customHeight="1" x14ac:dyDescent="0.25">
      <c r="E51" s="15" t="str">
        <f ca="1">MID(CELL("Dateiname",A51),SEARCH("[",CELL("Dateiname",A51),1)+1,SEARCH("]",CELL("Dateiname",A51),1)-SEARCH("[",CELL("Dateiname",A51),1)-1)</f>
        <v>Ella Koller.xlsx</v>
      </c>
    </row>
    <row r="52" spans="2:7" ht="15" customHeight="1" x14ac:dyDescent="0.3">
      <c r="B52" s="8" t="s">
        <v>4</v>
      </c>
      <c r="C52" s="9"/>
      <c r="D52" s="10"/>
      <c r="E52" s="8" t="str">
        <f ca="1">LEFT(E51,LEN(E51)-5)</f>
        <v>Ella Koller</v>
      </c>
    </row>
    <row r="53" spans="2:7" ht="15" customHeight="1" x14ac:dyDescent="0.25"/>
    <row r="54" spans="2:7" ht="15" customHeight="1" x14ac:dyDescent="0.25">
      <c r="C54" s="50" t="s">
        <v>0</v>
      </c>
      <c r="D54" s="50"/>
      <c r="E54" s="7"/>
      <c r="F54" s="7"/>
    </row>
    <row r="55" spans="2:7" ht="15" customHeight="1" x14ac:dyDescent="0.25">
      <c r="B55" s="32" t="str">
        <f>[1]Certificate!$B$55:$B$60</f>
        <v>M7 - Past</v>
      </c>
      <c r="C55" s="12" t="str">
        <f>[1]Certificate!$C$55</f>
        <v>•</v>
      </c>
      <c r="D55" s="35" t="str">
        <f>[1]Certificate!$D$55:$E$55</f>
        <v>talk about things you did in the past (über Dinge sprechen, die du getan hast)</v>
      </c>
      <c r="E55" s="36"/>
      <c r="F55" s="21" t="s">
        <v>1</v>
      </c>
      <c r="G55" s="24"/>
    </row>
    <row r="56" spans="2:7" ht="15" customHeight="1" x14ac:dyDescent="0.25">
      <c r="B56" s="33"/>
      <c r="C56" s="13" t="str">
        <f>[1]Certificate!$C$56</f>
        <v>•</v>
      </c>
      <c r="D56" s="27" t="str">
        <f>[1]Certificate!$D$56:$E$56</f>
        <v>read stories (Geschichten lesen)</v>
      </c>
      <c r="E56" s="28"/>
      <c r="F56" s="22"/>
      <c r="G56" s="25"/>
    </row>
    <row r="57" spans="2:7" ht="15" customHeight="1" x14ac:dyDescent="0.25">
      <c r="B57" s="33"/>
      <c r="C57" s="13" t="str">
        <f>[1]Certificate!$C$57</f>
        <v>•</v>
      </c>
      <c r="D57" s="27" t="str">
        <f>[1]Certificate!$D$57:$E$57</f>
        <v>write stories (Geschichten lesen)</v>
      </c>
      <c r="E57" s="28"/>
      <c r="F57" s="22"/>
      <c r="G57" s="25"/>
    </row>
    <row r="58" spans="2:7" ht="15" customHeight="1" x14ac:dyDescent="0.25">
      <c r="B58" s="33"/>
      <c r="C58" s="13" t="str">
        <f>[1]Certificate!$C$58</f>
        <v>•</v>
      </c>
      <c r="D58" s="27" t="str">
        <f>[1]Certificate!$D$58:$E$58</f>
        <v>talk about past events, ask questions in the past, use past tense correctly</v>
      </c>
      <c r="E58" s="28"/>
      <c r="F58" s="22"/>
      <c r="G58" s="25"/>
    </row>
    <row r="59" spans="2:7" ht="15" customHeight="1" x14ac:dyDescent="0.25">
      <c r="B59" s="33"/>
      <c r="C59" s="13" t="str">
        <f>[1]Certificate!$C$59</f>
        <v/>
      </c>
      <c r="D59" s="27">
        <f>[1]Certificate!$D$59:$E$59</f>
        <v>0</v>
      </c>
      <c r="E59" s="28"/>
      <c r="F59" s="22"/>
      <c r="G59" s="25"/>
    </row>
    <row r="60" spans="2:7" ht="15" customHeight="1" x14ac:dyDescent="0.25">
      <c r="B60" s="34"/>
      <c r="C60" s="14" t="str">
        <f>[1]Certificate!$C$60</f>
        <v/>
      </c>
      <c r="D60" s="29">
        <f>[1]Certificate!$D$60:$E$60</f>
        <v>0</v>
      </c>
      <c r="E60" s="30"/>
      <c r="F60" s="23"/>
      <c r="G60" s="26"/>
    </row>
    <row r="61" spans="2:7" ht="15" customHeight="1" x14ac:dyDescent="0.25">
      <c r="D61" s="7"/>
      <c r="E61" s="7"/>
      <c r="F61" s="6" t="str">
        <f>IF(F55=" ","","V")</f>
        <v>V</v>
      </c>
      <c r="G61" s="11">
        <v>43861</v>
      </c>
    </row>
    <row r="62" spans="2:7" ht="15" customHeight="1" x14ac:dyDescent="0.25">
      <c r="B62" s="32" t="str">
        <f>[1]Certificate!$B$62:$B$67</f>
        <v>M8 - Animals</v>
      </c>
      <c r="C62" s="12" t="str">
        <f>[1]Certificate!$C$62</f>
        <v>•</v>
      </c>
      <c r="D62" s="49" t="str">
        <f>[1]Certificate!$D$62:$E$62</f>
        <v>talk about pets and pet care (über Haustiere und deren Pflege sprechen)</v>
      </c>
      <c r="E62" s="36"/>
      <c r="F62" s="21" t="s">
        <v>2</v>
      </c>
      <c r="G62" s="24"/>
    </row>
    <row r="63" spans="2:7" ht="15" customHeight="1" x14ac:dyDescent="0.25">
      <c r="B63" s="33"/>
      <c r="C63" s="13" t="str">
        <f>[1]Certificate!$C$63</f>
        <v>•</v>
      </c>
      <c r="D63" s="48" t="str">
        <f>[1]Certificate!$D$63:$E$63</f>
        <v>give advice (Ratschläge geben, z.B. darüber wie man ein Tier behandeln soll)</v>
      </c>
      <c r="E63" s="28"/>
      <c r="F63" s="22"/>
      <c r="G63" s="25"/>
    </row>
    <row r="64" spans="2:7" ht="15" customHeight="1" x14ac:dyDescent="0.25">
      <c r="B64" s="33"/>
      <c r="C64" s="13" t="str">
        <f>[1]Certificate!$C$64</f>
        <v>•</v>
      </c>
      <c r="D64" s="48" t="str">
        <f>[1]Certificate!$D$64:$E$64</f>
        <v>give information (about animals) (Informationen über Tiere geben, inkl. Vergleiche)</v>
      </c>
      <c r="E64" s="28"/>
      <c r="F64" s="22"/>
      <c r="G64" s="25"/>
    </row>
    <row r="65" spans="2:7" ht="15" customHeight="1" x14ac:dyDescent="0.25">
      <c r="B65" s="33"/>
      <c r="C65" s="13" t="str">
        <f>[1]Certificate!$C$65</f>
        <v>•</v>
      </c>
      <c r="D65" s="48" t="str">
        <f>[1]Certificate!$D$65:$E$65</f>
        <v>Tell people and report what people should or shouldn't do, have or don't have to do,</v>
      </c>
      <c r="E65" s="28"/>
      <c r="F65" s="22"/>
      <c r="G65" s="25"/>
    </row>
    <row r="66" spans="2:7" ht="15" customHeight="1" x14ac:dyDescent="0.25">
      <c r="B66" s="33"/>
      <c r="C66" s="13" t="str">
        <f>[1]Certificate!$C$66</f>
        <v>•</v>
      </c>
      <c r="D66" s="48" t="str">
        <f>[1]Certificate!$D$66:$E$66</f>
        <v>must or mustn't do (Ratschläge geben, über Verpflichtungen und Regeln berichten)</v>
      </c>
      <c r="E66" s="28"/>
      <c r="F66" s="22"/>
      <c r="G66" s="25"/>
    </row>
    <row r="67" spans="2:7" ht="15" customHeight="1" x14ac:dyDescent="0.25">
      <c r="B67" s="34"/>
      <c r="C67" s="14" t="str">
        <f>[1]Certificate!$C$67</f>
        <v>•</v>
      </c>
      <c r="D67" s="29" t="str">
        <f>[1]Certificate!$D$67:$E$67</f>
        <v>Compare people, animals and things (Personen, Tiere und Dinge vergleichen)</v>
      </c>
      <c r="E67" s="30"/>
      <c r="F67" s="23"/>
      <c r="G67" s="26"/>
    </row>
    <row r="68" spans="2:7" ht="15" customHeight="1" x14ac:dyDescent="0.25">
      <c r="D68" s="7"/>
      <c r="E68" s="7"/>
      <c r="F68" s="6" t="str">
        <f>IF(F62=" ","","V")</f>
        <v>V</v>
      </c>
      <c r="G68" s="11">
        <v>43860</v>
      </c>
    </row>
    <row r="69" spans="2:7" ht="15" customHeight="1" x14ac:dyDescent="0.25">
      <c r="B69" s="32" t="str">
        <f>[1]Certificate!$B$69:$B$74</f>
        <v>M9 - Future</v>
      </c>
      <c r="C69" s="12" t="str">
        <f>[1]Certificate!$C$69</f>
        <v>•</v>
      </c>
      <c r="D69" s="35" t="str">
        <f>[1]Certificate!$D$69:$E$69</f>
        <v>talk about your plans and intentions (going to future)</v>
      </c>
      <c r="E69" s="36"/>
      <c r="F69" s="21" t="s">
        <v>1</v>
      </c>
      <c r="G69" s="24"/>
    </row>
    <row r="70" spans="2:7" ht="15" customHeight="1" x14ac:dyDescent="0.25">
      <c r="B70" s="33"/>
      <c r="C70" s="13" t="str">
        <f>[1]Certificate!$C$70</f>
        <v>•</v>
      </c>
      <c r="D70" s="27" t="str">
        <f>[1]Certificate!$D$70:$E$70</f>
        <v>make predictions and speculations about the future (will future)</v>
      </c>
      <c r="E70" s="28"/>
      <c r="F70" s="22"/>
      <c r="G70" s="25"/>
    </row>
    <row r="71" spans="2:7" ht="15" customHeight="1" x14ac:dyDescent="0.25">
      <c r="B71" s="33"/>
      <c r="C71" s="13" t="str">
        <f>[1]Certificate!$C$71</f>
        <v>•</v>
      </c>
      <c r="D71" s="27" t="str">
        <f>[1]Certificate!$D$71:$E$71</f>
        <v>talk about the weather</v>
      </c>
      <c r="E71" s="28"/>
      <c r="F71" s="22"/>
      <c r="G71" s="25"/>
    </row>
    <row r="72" spans="2:7" ht="15" customHeight="1" x14ac:dyDescent="0.25">
      <c r="B72" s="33"/>
      <c r="C72" s="13" t="str">
        <f>[1]Certificate!$C$72</f>
        <v>•</v>
      </c>
      <c r="D72" s="27" t="str">
        <f>[1]Certificate!$D$72:$E$72</f>
        <v>talks about your life in the future</v>
      </c>
      <c r="E72" s="28"/>
      <c r="F72" s="22"/>
      <c r="G72" s="25"/>
    </row>
    <row r="73" spans="2:7" x14ac:dyDescent="0.25">
      <c r="B73" s="33"/>
      <c r="C73" s="13" t="str">
        <f>[1]Certificate!$C$73</f>
        <v/>
      </c>
      <c r="D73" s="27">
        <f>[1]Certificate!$D$73:$E$73</f>
        <v>0</v>
      </c>
      <c r="E73" s="28"/>
      <c r="F73" s="22"/>
      <c r="G73" s="25"/>
    </row>
    <row r="74" spans="2:7" x14ac:dyDescent="0.25">
      <c r="B74" s="34"/>
      <c r="C74" s="14" t="str">
        <f>[1]Certificate!$C$74</f>
        <v/>
      </c>
      <c r="D74" s="29">
        <f>[1]Certificate!$D$74:$E$74</f>
        <v>0</v>
      </c>
      <c r="E74" s="30"/>
      <c r="F74" s="23"/>
      <c r="G74" s="26"/>
    </row>
    <row r="75" spans="2:7" ht="15.75" x14ac:dyDescent="0.25">
      <c r="D75" s="7"/>
      <c r="E75" s="7"/>
      <c r="F75" s="6" t="str">
        <f>IF(F69=" ","","V")</f>
        <v>V</v>
      </c>
      <c r="G75" s="11">
        <v>43917</v>
      </c>
    </row>
    <row r="76" spans="2:7" ht="15" customHeight="1" x14ac:dyDescent="0.25">
      <c r="B76" s="32" t="str">
        <f>[1]Certificate!$B$76:$B$81</f>
        <v>M10 - Experiences</v>
      </c>
      <c r="C76" s="12" t="str">
        <f>[1]Certificate!$C$76</f>
        <v>•</v>
      </c>
      <c r="D76" s="63" t="str">
        <f>[1]Certificate!$D$76:$E$76</f>
        <v>talk about what you or other people  have done / have not done in your life</v>
      </c>
      <c r="E76" s="64"/>
      <c r="F76" s="21" t="s">
        <v>2</v>
      </c>
      <c r="G76" s="24"/>
    </row>
    <row r="77" spans="2:7" ht="15" customHeight="1" x14ac:dyDescent="0.25">
      <c r="B77" s="33"/>
      <c r="C77" s="13" t="str">
        <f>[1]Certificate!$C$77</f>
        <v>•</v>
      </c>
      <c r="D77" s="40" t="str">
        <f>[1]Certificate!$D$77:$E$77</f>
        <v>ask people about their experiences</v>
      </c>
      <c r="E77" s="41"/>
      <c r="F77" s="22"/>
      <c r="G77" s="25"/>
    </row>
    <row r="78" spans="2:7" ht="15" customHeight="1" x14ac:dyDescent="0.25">
      <c r="B78" s="33"/>
      <c r="C78" s="13" t="str">
        <f>[1]Certificate!$C$78</f>
        <v>•</v>
      </c>
      <c r="D78" s="40" t="str">
        <f>[1]Certificate!$D$78:$E$78</f>
        <v>talk about life experiences and concrete events in the past</v>
      </c>
      <c r="E78" s="41"/>
      <c r="F78" s="22"/>
      <c r="G78" s="25"/>
    </row>
    <row r="79" spans="2:7" ht="15" customHeight="1" x14ac:dyDescent="0.25">
      <c r="B79" s="33"/>
      <c r="C79" s="13" t="str">
        <f>[1]Certificate!$C$79</f>
        <v>•</v>
      </c>
      <c r="D79" s="40" t="str">
        <f>[1]Certificate!$D$79:$E$79</f>
        <v>talk about what you would do if things were different</v>
      </c>
      <c r="E79" s="41"/>
      <c r="F79" s="22"/>
      <c r="G79" s="25"/>
    </row>
    <row r="80" spans="2:7" ht="15" customHeight="1" x14ac:dyDescent="0.25">
      <c r="B80" s="33"/>
      <c r="C80" s="13" t="str">
        <f>[1]Certificate!$C$80</f>
        <v>•</v>
      </c>
      <c r="D80" s="40" t="str">
        <f>[1]Certificate!$D$80:$E$80</f>
        <v>say what you and other people can do now and could do / were able to do in the past</v>
      </c>
      <c r="E80" s="41"/>
      <c r="F80" s="22"/>
      <c r="G80" s="25"/>
    </row>
    <row r="81" spans="2:7" ht="15" customHeight="1" x14ac:dyDescent="0.25">
      <c r="B81" s="34"/>
      <c r="C81" s="14" t="str">
        <f>[1]Certificate!$C$81</f>
        <v>•</v>
      </c>
      <c r="D81" s="42" t="str">
        <f>[1]Certificate!$D$81:$E$81</f>
        <v>present perfect tense for experiences vs past tense; if clauses, can/could/able to</v>
      </c>
      <c r="E81" s="43"/>
      <c r="F81" s="23"/>
      <c r="G81" s="26"/>
    </row>
    <row r="82" spans="2:7" ht="15" customHeight="1" x14ac:dyDescent="0.25">
      <c r="D82" s="7"/>
      <c r="E82" s="7"/>
      <c r="F82" s="6" t="str">
        <f>IF(F76=" ","","V")</f>
        <v>V</v>
      </c>
      <c r="G82" s="11">
        <v>43962</v>
      </c>
    </row>
    <row r="83" spans="2:7" ht="15" customHeight="1" x14ac:dyDescent="0.25">
      <c r="B83" s="32" t="str">
        <f>[1]Certificate!$B$83:$B$88</f>
        <v>M11 - My Town</v>
      </c>
      <c r="C83" s="12" t="str">
        <f>[1]Certificate!$C$83</f>
        <v>•</v>
      </c>
      <c r="D83" s="35" t="str">
        <f>[1]Certificate!$D$83:$E$83</f>
        <v>give and understand directions</v>
      </c>
      <c r="E83" s="36"/>
      <c r="F83" s="21" t="s">
        <v>11</v>
      </c>
      <c r="G83" s="37" t="s">
        <v>12</v>
      </c>
    </row>
    <row r="84" spans="2:7" ht="15" customHeight="1" x14ac:dyDescent="0.25">
      <c r="B84" s="33"/>
      <c r="C84" s="13" t="str">
        <f>[1]Certificate!$C$84</f>
        <v>•</v>
      </c>
      <c r="D84" s="27" t="str">
        <f>[1]Certificate!$D$84:$E$84</f>
        <v>go shopping</v>
      </c>
      <c r="E84" s="28"/>
      <c r="F84" s="22"/>
      <c r="G84" s="38"/>
    </row>
    <row r="85" spans="2:7" ht="15" customHeight="1" x14ac:dyDescent="0.25">
      <c r="B85" s="33"/>
      <c r="C85" s="13" t="str">
        <f>[1]Certificate!$C$85</f>
        <v>•</v>
      </c>
      <c r="D85" s="27" t="str">
        <f>[1]Certificate!$D$85:$E$85</f>
        <v>talk about sights</v>
      </c>
      <c r="E85" s="28"/>
      <c r="F85" s="22"/>
      <c r="G85" s="38"/>
    </row>
    <row r="86" spans="2:7" ht="15" customHeight="1" x14ac:dyDescent="0.25">
      <c r="B86" s="33"/>
      <c r="C86" s="13" t="str">
        <f>[1]Certificate!$C$86</f>
        <v>•</v>
      </c>
      <c r="D86" s="27" t="str">
        <f>[1]Certificate!$D$86:$E$86</f>
        <v>describe your home town</v>
      </c>
      <c r="E86" s="28"/>
      <c r="F86" s="22"/>
      <c r="G86" s="38"/>
    </row>
    <row r="87" spans="2:7" ht="15" customHeight="1" x14ac:dyDescent="0.25">
      <c r="B87" s="33"/>
      <c r="C87" s="13" t="str">
        <f>[1]Certificate!$C$87</f>
        <v/>
      </c>
      <c r="D87" s="27">
        <f>[1]Certificate!$D$87:$E$87</f>
        <v>0</v>
      </c>
      <c r="E87" s="28"/>
      <c r="F87" s="22"/>
      <c r="G87" s="38"/>
    </row>
    <row r="88" spans="2:7" ht="15" customHeight="1" x14ac:dyDescent="0.25">
      <c r="B88" s="34"/>
      <c r="C88" s="14" t="str">
        <f>[1]Certificate!$C$88</f>
        <v/>
      </c>
      <c r="D88" s="29">
        <f>[1]Certificate!$D$88:$E$88</f>
        <v>0</v>
      </c>
      <c r="E88" s="30"/>
      <c r="F88" s="23"/>
      <c r="G88" s="39"/>
    </row>
    <row r="89" spans="2:7" ht="15" customHeight="1" x14ac:dyDescent="0.25">
      <c r="D89" s="7"/>
      <c r="E89" s="7"/>
      <c r="F89" s="6" t="str">
        <f>IF(F83=" ","","V")</f>
        <v>V</v>
      </c>
      <c r="G89" s="11" t="s">
        <v>6</v>
      </c>
    </row>
    <row r="90" spans="2:7" ht="15" customHeight="1" x14ac:dyDescent="0.25">
      <c r="B90" s="32" t="str">
        <f>[1]Certificate!$B$90:$B$95</f>
        <v>M12 - My Module</v>
      </c>
      <c r="C90" s="12" t="str">
        <f>[1]Certificate!$C$90</f>
        <v>•</v>
      </c>
      <c r="D90" s="35" t="str">
        <f>[1]Certificate!$D$90:$E$90</f>
        <v>Individual Focus:</v>
      </c>
      <c r="E90" s="36"/>
      <c r="F90" s="21" t="s">
        <v>6</v>
      </c>
      <c r="G90" s="24"/>
    </row>
    <row r="91" spans="2:7" ht="15" customHeight="1" x14ac:dyDescent="0.25">
      <c r="B91" s="33"/>
      <c r="C91" s="13" t="str">
        <f>[1]Certificate!$C$91</f>
        <v/>
      </c>
      <c r="D91" s="27">
        <f>[1]Certificate!$D$91:$E$91</f>
        <v>0</v>
      </c>
      <c r="E91" s="28"/>
      <c r="F91" s="22"/>
      <c r="G91" s="25"/>
    </row>
    <row r="92" spans="2:7" ht="15" customHeight="1" x14ac:dyDescent="0.25">
      <c r="B92" s="33"/>
      <c r="C92" s="13" t="str">
        <f>[1]Certificate!$C$92</f>
        <v/>
      </c>
      <c r="D92" s="27">
        <f>[1]Certificate!$D$92:$E$92</f>
        <v>0</v>
      </c>
      <c r="E92" s="28"/>
      <c r="F92" s="22"/>
      <c r="G92" s="25"/>
    </row>
    <row r="93" spans="2:7" ht="15" customHeight="1" x14ac:dyDescent="0.25">
      <c r="B93" s="33"/>
      <c r="C93" s="13" t="str">
        <f>[1]Certificate!$C$93</f>
        <v/>
      </c>
      <c r="D93" s="27">
        <f>[1]Certificate!$D$93:$E$93</f>
        <v>0</v>
      </c>
      <c r="E93" s="28"/>
      <c r="F93" s="22"/>
      <c r="G93" s="25"/>
    </row>
    <row r="94" spans="2:7" ht="15" customHeight="1" x14ac:dyDescent="0.25">
      <c r="B94" s="33"/>
      <c r="C94" s="13" t="str">
        <f>[1]Certificate!$C$94</f>
        <v/>
      </c>
      <c r="D94" s="27">
        <f>[1]Certificate!$D$94:$E$94</f>
        <v>0</v>
      </c>
      <c r="E94" s="28"/>
      <c r="F94" s="22"/>
      <c r="G94" s="25"/>
    </row>
    <row r="95" spans="2:7" ht="15" customHeight="1" x14ac:dyDescent="0.25">
      <c r="B95" s="34"/>
      <c r="C95" s="14" t="str">
        <f>[1]Certificate!$C$95</f>
        <v/>
      </c>
      <c r="D95" s="29">
        <f>[1]Certificate!$D$95:$E$95</f>
        <v>0</v>
      </c>
      <c r="E95" s="30"/>
      <c r="F95" s="23"/>
      <c r="G95" s="26"/>
    </row>
    <row r="96" spans="2:7" ht="15" customHeight="1" x14ac:dyDescent="0.25"/>
    <row r="97" spans="1:7" ht="15" customHeight="1" x14ac:dyDescent="0.25"/>
    <row r="98" spans="1:7" ht="15" customHeight="1" x14ac:dyDescent="0.25">
      <c r="A98" s="31" t="s">
        <v>8</v>
      </c>
      <c r="B98" s="31"/>
      <c r="C98" s="31"/>
      <c r="D98" s="31"/>
      <c r="E98" s="1" t="s">
        <v>10</v>
      </c>
      <c r="G98" s="20" t="s">
        <v>9</v>
      </c>
    </row>
    <row r="99" spans="1:7" ht="15" customHeight="1" x14ac:dyDescent="0.25"/>
    <row r="100" spans="1:7" ht="15" customHeight="1" x14ac:dyDescent="0.25">
      <c r="G100" s="16" t="s">
        <v>7</v>
      </c>
    </row>
  </sheetData>
  <mergeCells count="122">
    <mergeCell ref="D8:E8"/>
    <mergeCell ref="F5:F10"/>
    <mergeCell ref="D34:E34"/>
    <mergeCell ref="D35:E35"/>
    <mergeCell ref="D36:E36"/>
    <mergeCell ref="D37:E37"/>
    <mergeCell ref="D78:E78"/>
    <mergeCell ref="D86:E86"/>
    <mergeCell ref="D87:E87"/>
    <mergeCell ref="D65:E65"/>
    <mergeCell ref="D55:E55"/>
    <mergeCell ref="D56:E56"/>
    <mergeCell ref="D57:E57"/>
    <mergeCell ref="D58:E58"/>
    <mergeCell ref="D59:E59"/>
    <mergeCell ref="F62:F67"/>
    <mergeCell ref="F69:F74"/>
    <mergeCell ref="F19:F24"/>
    <mergeCell ref="D23:E23"/>
    <mergeCell ref="F12:F17"/>
    <mergeCell ref="D16:E16"/>
    <mergeCell ref="D17:E17"/>
    <mergeCell ref="D14:E14"/>
    <mergeCell ref="D15:E15"/>
    <mergeCell ref="G33:G38"/>
    <mergeCell ref="D26:E26"/>
    <mergeCell ref="D29:E29"/>
    <mergeCell ref="D88:E88"/>
    <mergeCell ref="D90:E90"/>
    <mergeCell ref="D91:E91"/>
    <mergeCell ref="B76:B81"/>
    <mergeCell ref="D76:E76"/>
    <mergeCell ref="B90:B95"/>
    <mergeCell ref="D80:E80"/>
    <mergeCell ref="D33:E33"/>
    <mergeCell ref="F26:F31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C4:D4"/>
    <mergeCell ref="F33:F38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30:E30"/>
    <mergeCell ref="D45:E45"/>
    <mergeCell ref="A48:D48"/>
    <mergeCell ref="B40:B45"/>
    <mergeCell ref="D40:E40"/>
    <mergeCell ref="D66:E66"/>
    <mergeCell ref="D67:E67"/>
    <mergeCell ref="B62:B67"/>
    <mergeCell ref="D60:E60"/>
    <mergeCell ref="D62:E62"/>
    <mergeCell ref="D63:E63"/>
    <mergeCell ref="D64:E64"/>
    <mergeCell ref="C54:D54"/>
    <mergeCell ref="B55:B60"/>
    <mergeCell ref="F55:F60"/>
    <mergeCell ref="G55:G60"/>
    <mergeCell ref="F76:F81"/>
    <mergeCell ref="G76:G81"/>
    <mergeCell ref="D77:E77"/>
    <mergeCell ref="D79:E79"/>
    <mergeCell ref="D81:E81"/>
    <mergeCell ref="B69:B74"/>
    <mergeCell ref="D69:E69"/>
    <mergeCell ref="G62:G67"/>
    <mergeCell ref="F90:F95"/>
    <mergeCell ref="G90:G95"/>
    <mergeCell ref="D92:E92"/>
    <mergeCell ref="D93:E93"/>
    <mergeCell ref="D94:E94"/>
    <mergeCell ref="D95:E95"/>
    <mergeCell ref="A98:D98"/>
    <mergeCell ref="B83:B88"/>
    <mergeCell ref="D83:E83"/>
    <mergeCell ref="F83:F88"/>
    <mergeCell ref="G83:G88"/>
    <mergeCell ref="D84:E84"/>
    <mergeCell ref="D85:E85"/>
  </mergeCells>
  <conditionalFormatting sqref="F5 F12 F19:F24 F26:F31 F33:F38">
    <cfRule type="cellIs" dxfId="25" priority="87" operator="notEqual">
      <formula>" "</formula>
    </cfRule>
  </conditionalFormatting>
  <conditionalFormatting sqref="F11">
    <cfRule type="cellIs" dxfId="24" priority="82" operator="equal">
      <formula>"V"</formula>
    </cfRule>
  </conditionalFormatting>
  <conditionalFormatting sqref="F18">
    <cfRule type="cellIs" dxfId="23" priority="49" operator="equal">
      <formula>"V"</formula>
    </cfRule>
  </conditionalFormatting>
  <conditionalFormatting sqref="F25">
    <cfRule type="cellIs" dxfId="22" priority="47" operator="equal">
      <formula>"V"</formula>
    </cfRule>
  </conditionalFormatting>
  <conditionalFormatting sqref="F32">
    <cfRule type="cellIs" dxfId="21" priority="45" operator="equal">
      <formula>"V"</formula>
    </cfRule>
  </conditionalFormatting>
  <conditionalFormatting sqref="F39">
    <cfRule type="cellIs" dxfId="20" priority="43" operator="equal">
      <formula>"V"</formula>
    </cfRule>
  </conditionalFormatting>
  <conditionalFormatting sqref="G39">
    <cfRule type="cellIs" dxfId="19" priority="42" operator="notEqual">
      <formula>" "</formula>
    </cfRule>
  </conditionalFormatting>
  <conditionalFormatting sqref="F40:F45">
    <cfRule type="cellIs" dxfId="18" priority="33" operator="notEqual">
      <formula>" "</formula>
    </cfRule>
  </conditionalFormatting>
  <conditionalFormatting sqref="F55 F62 F69:F74 F76:F81 F83:F88">
    <cfRule type="cellIs" dxfId="17" priority="20" operator="notEqual">
      <formula>" "</formula>
    </cfRule>
  </conditionalFormatting>
  <conditionalFormatting sqref="F61">
    <cfRule type="cellIs" dxfId="16" priority="19" operator="equal">
      <formula>"V"</formula>
    </cfRule>
  </conditionalFormatting>
  <conditionalFormatting sqref="G61">
    <cfRule type="cellIs" dxfId="15" priority="18" operator="notEqual">
      <formula>" "</formula>
    </cfRule>
  </conditionalFormatting>
  <conditionalFormatting sqref="F68">
    <cfRule type="cellIs" dxfId="14" priority="17" operator="equal">
      <formula>"V"</formula>
    </cfRule>
  </conditionalFormatting>
  <conditionalFormatting sqref="G68">
    <cfRule type="cellIs" dxfId="13" priority="16" operator="notEqual">
      <formula>" "</formula>
    </cfRule>
  </conditionalFormatting>
  <conditionalFormatting sqref="F75">
    <cfRule type="cellIs" dxfId="12" priority="15" operator="equal">
      <formula>"V"</formula>
    </cfRule>
  </conditionalFormatting>
  <conditionalFormatting sqref="G75">
    <cfRule type="cellIs" dxfId="11" priority="14" operator="notEqual">
      <formula>" "</formula>
    </cfRule>
  </conditionalFormatting>
  <conditionalFormatting sqref="F82">
    <cfRule type="cellIs" dxfId="10" priority="13" operator="equal">
      <formula>"V"</formula>
    </cfRule>
  </conditionalFormatting>
  <conditionalFormatting sqref="G82">
    <cfRule type="cellIs" dxfId="9" priority="12" operator="notEqual">
      <formula>" "</formula>
    </cfRule>
  </conditionalFormatting>
  <conditionalFormatting sqref="F89">
    <cfRule type="cellIs" dxfId="8" priority="11" operator="equal">
      <formula>"V"</formula>
    </cfRule>
  </conditionalFormatting>
  <conditionalFormatting sqref="G89">
    <cfRule type="cellIs" dxfId="7" priority="10" operator="notEqual">
      <formula>" "</formula>
    </cfRule>
  </conditionalFormatting>
  <conditionalFormatting sqref="F90:F95">
    <cfRule type="cellIs" dxfId="6" priority="9" operator="notEqual">
      <formula>" "</formula>
    </cfRule>
  </conditionalFormatting>
  <conditionalFormatting sqref="D31:E45 D30 D80 D1:E29 D101:E1048576 E100 D81:E95 D98:E99 D51:E79">
    <cfRule type="containsText" dxfId="5" priority="8" operator="containsText" text="0">
      <formula>NOT(ISERROR(SEARCH("0",D1)))</formula>
    </cfRule>
  </conditionalFormatting>
  <conditionalFormatting sqref="G32">
    <cfRule type="cellIs" dxfId="4" priority="7" operator="notEqual">
      <formula>" "</formula>
    </cfRule>
  </conditionalFormatting>
  <conditionalFormatting sqref="G25">
    <cfRule type="cellIs" dxfId="3" priority="6" operator="notEqual">
      <formula>" "</formula>
    </cfRule>
  </conditionalFormatting>
  <conditionalFormatting sqref="G18">
    <cfRule type="cellIs" dxfId="2" priority="5" operator="notEqual">
      <formula>" "</formula>
    </cfRule>
  </conditionalFormatting>
  <conditionalFormatting sqref="G11">
    <cfRule type="cellIs" dxfId="1" priority="4" operator="notEqual">
      <formula>" "</formula>
    </cfRule>
  </conditionalFormatting>
  <conditionalFormatting sqref="E50 D48:E49">
    <cfRule type="containsText" dxfId="0" priority="1" operator="containsText" text="0">
      <formula>NOT(ISERROR(SEARCH("0",D48)))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Laura Bergmann</cp:lastModifiedBy>
  <cp:lastPrinted>2020-02-14T14:25:01Z</cp:lastPrinted>
  <dcterms:created xsi:type="dcterms:W3CDTF">2018-11-02T14:20:04Z</dcterms:created>
  <dcterms:modified xsi:type="dcterms:W3CDTF">2020-07-05T20:39:13Z</dcterms:modified>
</cp:coreProperties>
</file>