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/>
  <mc:AlternateContent xmlns:mc="http://schemas.openxmlformats.org/markup-compatibility/2006">
    <mc:Choice Requires="x15">
      <x15ac:absPath xmlns:x15ac="http://schemas.microsoft.com/office/spreadsheetml/2010/11/ac" url="C:\Users\Lis\Dropbox\0-LIS\epep\0-NMS\Flexi-essentials\Certificates\1a-2018\"/>
    </mc:Choice>
  </mc:AlternateContent>
  <xr:revisionPtr revIDLastSave="0" documentId="8_{0DAE0C0F-DE6E-4E8D-9022-1545C190ED61}" xr6:coauthVersionLast="38" xr6:coauthVersionMax="38" xr10:uidLastSave="{00000000-0000-0000-0000-000000000000}"/>
  <bookViews>
    <workbookView xWindow="0" yWindow="0" windowWidth="28800" windowHeight="12228" xr2:uid="{00000000-000D-0000-FFFF-FFFF00000000}"/>
  </bookViews>
  <sheets>
    <sheet name="Certificate" sheetId="1" r:id="rId1"/>
  </sheets>
  <definedNames>
    <definedName name="_">INDEX(Certificate!$M:$N,MATCH(Certificate!$F$77,Certificate!$L:$L,FALSE),1)</definedName>
    <definedName name="Module1">INDEX(Certificate!$M:$N,MATCH(Certificate!$F$5,Certificate!$L:$L,FALSE),1)</definedName>
    <definedName name="Module10">INDEX(Certificate!$M:$N,MATCH(Certificate!$F$85,Certificate!$L:$L,FALSE),1)</definedName>
    <definedName name="Module2">INDEX(Certificate!$M:$N,MATCH(Certificate!$F$13,Certificate!$L:$L,FALSE),1)</definedName>
    <definedName name="Module3">INDEX(Certificate!$M:$N,MATCH(Certificate!$F$21,Certificate!$L:$L,FALSE),1)</definedName>
    <definedName name="Module4">INDEX(Certificate!$M:$N,MATCH(Certificate!$F$29,Certificate!$L:$L,FALSE),1)</definedName>
    <definedName name="Module5">INDEX(Certificate!$M:$N,MATCH(Certificate!$F$37,Certificate!$L:$L,FALSE),1)</definedName>
    <definedName name="Module6">INDEX(Certificate!$M:$N,MATCH(Certificate!$F$53,Certificate!$L:$L,FALSE),1)</definedName>
    <definedName name="Module7">INDEX(Certificate!$M:$N,MATCH(Certificate!$F$61,Certificate!$L:$L,FALSE),1)</definedName>
    <definedName name="Module8">INDEX(Certificate!$M:$N,MATCH(Certificate!$F$69,Certificate!$L:$L,FALSE),1)</definedName>
    <definedName name="Module9">INDEX(Certificate!$M:$N,MATCH(Certificate!$F$77,Certificate!$L:$L,FALSE),1)</definedName>
    <definedName name="_xlnm.Print_Area" localSheetId="0">Certificate!$A$1:$G$98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2" i="1" l="1"/>
  <c r="C25" i="1"/>
  <c r="C26" i="1"/>
  <c r="C27" i="1"/>
  <c r="C24" i="1"/>
  <c r="C9" i="1"/>
  <c r="C10" i="1"/>
  <c r="C16" i="1"/>
  <c r="C17" i="1"/>
  <c r="E1" i="1"/>
  <c r="E50" i="1" s="1"/>
  <c r="C91" i="1"/>
  <c r="C90" i="1"/>
  <c r="C89" i="1"/>
  <c r="C88" i="1"/>
  <c r="C87" i="1"/>
  <c r="C86" i="1"/>
  <c r="C85" i="1"/>
  <c r="C83" i="1"/>
  <c r="C82" i="1"/>
  <c r="C81" i="1"/>
  <c r="C80" i="1"/>
  <c r="C79" i="1"/>
  <c r="C78" i="1"/>
  <c r="C77" i="1"/>
  <c r="C75" i="1"/>
  <c r="C74" i="1"/>
  <c r="C73" i="1"/>
  <c r="C72" i="1"/>
  <c r="C71" i="1"/>
  <c r="C70" i="1"/>
  <c r="C69" i="1"/>
  <c r="C67" i="1"/>
  <c r="C66" i="1"/>
  <c r="C65" i="1"/>
  <c r="C64" i="1"/>
  <c r="C63" i="1"/>
  <c r="C62" i="1"/>
  <c r="C61" i="1"/>
  <c r="C59" i="1"/>
  <c r="C58" i="1"/>
  <c r="C57" i="1"/>
  <c r="C56" i="1"/>
  <c r="C55" i="1"/>
  <c r="C54" i="1"/>
  <c r="C53" i="1"/>
  <c r="C43" i="1"/>
  <c r="C42" i="1"/>
  <c r="C41" i="1"/>
  <c r="C40" i="1"/>
  <c r="C39" i="1"/>
  <c r="C38" i="1"/>
  <c r="C37" i="1"/>
  <c r="C35" i="1"/>
  <c r="C34" i="1"/>
  <c r="C33" i="1"/>
  <c r="C31" i="1"/>
  <c r="C30" i="1"/>
  <c r="C29" i="1"/>
  <c r="C23" i="1"/>
  <c r="C22" i="1"/>
  <c r="C21" i="1"/>
  <c r="C19" i="1"/>
  <c r="C18" i="1"/>
  <c r="C15" i="1"/>
  <c r="C14" i="1"/>
  <c r="C13" i="1"/>
  <c r="C11" i="1"/>
  <c r="C8" i="1"/>
  <c r="C7" i="1"/>
  <c r="C6" i="1"/>
  <c r="C5" i="1"/>
  <c r="F84" i="1"/>
  <c r="F76" i="1"/>
  <c r="F68" i="1"/>
  <c r="F60" i="1"/>
  <c r="F44" i="1"/>
  <c r="F36" i="1"/>
  <c r="F28" i="1"/>
  <c r="F20" i="1"/>
  <c r="F92" i="1"/>
  <c r="F12" i="1"/>
</calcChain>
</file>

<file path=xl/sharedStrings.xml><?xml version="1.0" encoding="utf-8"?>
<sst xmlns="http://schemas.openxmlformats.org/spreadsheetml/2006/main" count="90" uniqueCount="66">
  <si>
    <t xml:space="preserve">You can </t>
  </si>
  <si>
    <t>Module 1</t>
  </si>
  <si>
    <t>introduce yourself and your friends (dich selbst und deine Freunde vorstellen)</t>
  </si>
  <si>
    <t>gold</t>
  </si>
  <si>
    <t>Module 2</t>
  </si>
  <si>
    <t>spell your name and address</t>
  </si>
  <si>
    <t>give and understand phone numbers and email addresses</t>
  </si>
  <si>
    <t>understand spoken and written instructions</t>
  </si>
  <si>
    <t>find your way around your textbook and workbook</t>
  </si>
  <si>
    <t>use 3rd person s (he lives, she likes)</t>
  </si>
  <si>
    <t>know the alphabet and numbers</t>
  </si>
  <si>
    <t>ask questions</t>
  </si>
  <si>
    <t>silver</t>
  </si>
  <si>
    <t>Module 3</t>
  </si>
  <si>
    <t>describe your home (deine Wohnung beschreiben)</t>
  </si>
  <si>
    <t>describe your room (dein Zimmer beschreiben)</t>
  </si>
  <si>
    <t>say where things are (there is, there are, prepositions of place)</t>
  </si>
  <si>
    <t>bronze</t>
  </si>
  <si>
    <t>Module 4</t>
  </si>
  <si>
    <t>talk/write about your family (über deine Familie erzählen)</t>
  </si>
  <si>
    <t>ask questions (do -- does)</t>
  </si>
  <si>
    <t>use don't / doesn't</t>
  </si>
  <si>
    <t>use possessive s and possessive pronouns (my, your, his, her, our, their)</t>
  </si>
  <si>
    <t>Module 5</t>
  </si>
  <si>
    <t>talk about your daily routines (über Tagesabläufe sprechen)</t>
  </si>
  <si>
    <t>read and tell the time (die Uhrzeit zu lesen und zu sagen)</t>
  </si>
  <si>
    <t>Give the time</t>
  </si>
  <si>
    <t xml:space="preserve">GESAMTNOTE für das erste Jahr: </t>
  </si>
  <si>
    <t>say what you like/don’t like/love/hate</t>
  </si>
  <si>
    <t>offer food to someone</t>
  </si>
  <si>
    <t>ask simple questions and interview your friends (einfache Fragen stellen)</t>
  </si>
  <si>
    <t>introduce your friends (andere Leute genauer  vorstellen)</t>
  </si>
  <si>
    <t>ENGLISH CERTIFICATE FOR</t>
  </si>
  <si>
    <t>with help</t>
  </si>
  <si>
    <t xml:space="preserve"> </t>
  </si>
  <si>
    <t>Module 6</t>
  </si>
  <si>
    <t>Module 7</t>
  </si>
  <si>
    <t>Module 8</t>
  </si>
  <si>
    <t>Module 9</t>
  </si>
  <si>
    <t>Module 10</t>
  </si>
  <si>
    <t>Praxis NMS Hasnerplatz</t>
  </si>
  <si>
    <t>Ask questions (Do/Does + question words (when, what time, why, where, what...)</t>
  </si>
  <si>
    <t>use a/an correctly; use am, is are correctly</t>
  </si>
  <si>
    <t>understand short simple texts and simple instructions</t>
  </si>
  <si>
    <t>ask your friends about their homes</t>
  </si>
  <si>
    <t>(deine Freunde über ihre Wohnung/über ihr Zimmer befragen)</t>
  </si>
  <si>
    <t xml:space="preserve">talk about school routines (school subjects, timetable) </t>
  </si>
  <si>
    <t>Use adverbs of frequency (sometimes, usually, always, never, often) + pres. simple</t>
  </si>
  <si>
    <t>ask people about daily routines and freetime activites</t>
  </si>
  <si>
    <t>describe what is going on around you, what people are doing at the moment</t>
  </si>
  <si>
    <t>small certificate</t>
  </si>
  <si>
    <t>big certificate</t>
  </si>
  <si>
    <t>talk about food (food you like, food you don't like, different kinds of food)</t>
  </si>
  <si>
    <t>offer food, order food and arrange a meeting with friends</t>
  </si>
  <si>
    <t>talk about things you did in the past (über Dinge sprechen, die du getan hast)</t>
  </si>
  <si>
    <t>read stories (Geschichten lesen)</t>
  </si>
  <si>
    <t>write stories (Geschichten lesen)</t>
  </si>
  <si>
    <t>talk about past events, ask questions in the past, use past tense correctly</t>
  </si>
  <si>
    <t>talk about pets and pet care (über Haustiere und deren Pflege sprechen)</t>
  </si>
  <si>
    <t>give advice (Ratschläge geben, z.B. darüber wie man ein Tier behandeln soll)</t>
  </si>
  <si>
    <t>give information (about animals) (Informationen über Tiere geben, inkl. Vergleiche)</t>
  </si>
  <si>
    <t>must or mustn't do (Ratschläge geben, über Verpflichtungen und Regeln berichten)</t>
  </si>
  <si>
    <t>Tell people and report what people should or shouldn't do, have or don't have to do,</t>
  </si>
  <si>
    <t>Compare people, animals and things (Personen, Tiere und Dinge vergleichen)</t>
  </si>
  <si>
    <t>Talk about what you want to do and what you wish (I want to.... / I wish I  ....)</t>
  </si>
  <si>
    <t>Nicolina Prietl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</si>
</sst>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 tint="-0.14999847407452621"/>
      <name val="Calibri"/>
      <family val="2"/>
      <scheme val="minor"/>
    </font>
    <font>
      <sz val="10"/>
      <color theme="0" tint="-0.149998474074526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9" fillId="0" borderId="0" xfId="0" applyFont="1"/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8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12" fillId="0" borderId="4" xfId="0" applyFont="1" applyBorder="1" applyAlignment="1">
      <alignment horizontal="left" wrapText="1"/>
    </xf>
    <xf numFmtId="0" fontId="12" fillId="0" borderId="3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</cellXfs>
  <cellStyles count="1">
    <cellStyle name="Normal" xfId="0" builtinId="0"/>
  </cellStyles>
  <dxfs count="22"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2325</xdr:colOff>
      <xdr:row>1</xdr:row>
      <xdr:rowOff>19050</xdr:rowOff>
    </xdr:from>
    <xdr:to>
      <xdr:col>13</xdr:col>
      <xdr:colOff>416550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09550"/>
          <a:ext cx="900000" cy="900000"/>
        </a:xfrm>
        <a:prstGeom prst="rect">
          <a:avLst/>
        </a:prstGeom>
      </xdr:spPr>
    </xdr:pic>
    <xdr:clientData/>
  </xdr:twoCellAnchor>
  <xdr:oneCellAnchor>
    <xdr:from>
      <xdr:col>12</xdr:col>
      <xdr:colOff>2325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6913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3067050"/>
          <a:ext cx="900000" cy="90000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105895</xdr:colOff>
          <xdr:row>5</xdr:row>
          <xdr:rowOff>1679</xdr:rowOff>
        </xdr:from>
        <xdr:to>
          <xdr:col>6</xdr:col>
          <xdr:colOff>1086970</xdr:colOff>
          <xdr:row>10</xdr:row>
          <xdr:rowOff>11204</xdr:rowOff>
        </xdr:to>
        <xdr:pic>
          <xdr:nvPicPr>
            <xdr:cNvPr id="63" name="Grafik 62">
              <a:extLst>
                <a:ext uri="{FF2B5EF4-FFF2-40B4-BE49-F238E27FC236}">
                  <a16:creationId xmlns:a16="http://schemas.microsoft.com/office/drawing/2014/main" id="{0C2A5AFE-7F34-4318-85C1-DCD561AF2E8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" spid="_x0000_s1383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61454" y="954179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98051</xdr:colOff>
          <xdr:row>13</xdr:row>
          <xdr:rowOff>11765</xdr:rowOff>
        </xdr:from>
        <xdr:to>
          <xdr:col>6</xdr:col>
          <xdr:colOff>1079126</xdr:colOff>
          <xdr:row>18</xdr:row>
          <xdr:rowOff>21290</xdr:rowOff>
        </xdr:to>
        <xdr:pic>
          <xdr:nvPicPr>
            <xdr:cNvPr id="65" name="Grafik 64">
              <a:extLst>
                <a:ext uri="{FF2B5EF4-FFF2-40B4-BE49-F238E27FC236}">
                  <a16:creationId xmlns:a16="http://schemas.microsoft.com/office/drawing/2014/main" id="{30460B98-B33D-4AED-9CD4-2783C70FF9C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2" spid="_x0000_s1384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3610" y="248826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91888</xdr:colOff>
          <xdr:row>20</xdr:row>
          <xdr:rowOff>188260</xdr:rowOff>
        </xdr:from>
        <xdr:to>
          <xdr:col>6</xdr:col>
          <xdr:colOff>1072963</xdr:colOff>
          <xdr:row>26</xdr:row>
          <xdr:rowOff>16810</xdr:rowOff>
        </xdr:to>
        <xdr:pic>
          <xdr:nvPicPr>
            <xdr:cNvPr id="67" name="Grafik 66">
              <a:extLst>
                <a:ext uri="{FF2B5EF4-FFF2-40B4-BE49-F238E27FC236}">
                  <a16:creationId xmlns:a16="http://schemas.microsoft.com/office/drawing/2014/main" id="{3512448A-E821-486D-ABB6-95D7061DD09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3" spid="_x0000_s1385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47447" y="3998260"/>
              <a:ext cx="981075" cy="9715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98051</xdr:colOff>
          <xdr:row>28</xdr:row>
          <xdr:rowOff>173692</xdr:rowOff>
        </xdr:from>
        <xdr:to>
          <xdr:col>6</xdr:col>
          <xdr:colOff>1079126</xdr:colOff>
          <xdr:row>33</xdr:row>
          <xdr:rowOff>184897</xdr:rowOff>
        </xdr:to>
        <xdr:pic>
          <xdr:nvPicPr>
            <xdr:cNvPr id="71" name="Grafik 70">
              <a:extLst>
                <a:ext uri="{FF2B5EF4-FFF2-40B4-BE49-F238E27FC236}">
                  <a16:creationId xmlns:a16="http://schemas.microsoft.com/office/drawing/2014/main" id="{5AB3F7D0-919A-45DB-8960-F22AFD586D1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4" spid="_x0000_s1386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3610" y="5518898"/>
              <a:ext cx="981075" cy="96370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122144</xdr:colOff>
          <xdr:row>37</xdr:row>
          <xdr:rowOff>26333</xdr:rowOff>
        </xdr:from>
        <xdr:to>
          <xdr:col>6</xdr:col>
          <xdr:colOff>1103219</xdr:colOff>
          <xdr:row>42</xdr:row>
          <xdr:rowOff>35858</xdr:rowOff>
        </xdr:to>
        <xdr:pic>
          <xdr:nvPicPr>
            <xdr:cNvPr id="73" name="Grafik 72">
              <a:extLst>
                <a:ext uri="{FF2B5EF4-FFF2-40B4-BE49-F238E27FC236}">
                  <a16:creationId xmlns:a16="http://schemas.microsoft.com/office/drawing/2014/main" id="{1981DA1F-79FC-41A7-82AE-F36A1706F81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5" spid="_x0000_s1387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77703" y="7086039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100853</xdr:colOff>
          <xdr:row>53</xdr:row>
          <xdr:rowOff>11205</xdr:rowOff>
        </xdr:from>
        <xdr:to>
          <xdr:col>6</xdr:col>
          <xdr:colOff>1081928</xdr:colOff>
          <xdr:row>58</xdr:row>
          <xdr:rowOff>20730</xdr:rowOff>
        </xdr:to>
        <xdr:pic>
          <xdr:nvPicPr>
            <xdr:cNvPr id="42" name="Grafik 41">
              <a:extLst>
                <a:ext uri="{FF2B5EF4-FFF2-40B4-BE49-F238E27FC236}">
                  <a16:creationId xmlns:a16="http://schemas.microsoft.com/office/drawing/2014/main" id="{2D6EEA05-863F-4710-8407-F654A1056C0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6" spid="_x0000_s1388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67618" y="10455087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89647</xdr:colOff>
          <xdr:row>61</xdr:row>
          <xdr:rowOff>0</xdr:rowOff>
        </xdr:from>
        <xdr:to>
          <xdr:col>6</xdr:col>
          <xdr:colOff>1070722</xdr:colOff>
          <xdr:row>66</xdr:row>
          <xdr:rowOff>9525</xdr:rowOff>
        </xdr:to>
        <xdr:pic>
          <xdr:nvPicPr>
            <xdr:cNvPr id="43" name="Grafik 42">
              <a:extLst>
                <a:ext uri="{FF2B5EF4-FFF2-40B4-BE49-F238E27FC236}">
                  <a16:creationId xmlns:a16="http://schemas.microsoft.com/office/drawing/2014/main" id="{ED60F5B3-6862-45F8-BFD2-26B5F03BB19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7" spid="_x0000_s1389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6412" y="11967882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123265</xdr:colOff>
          <xdr:row>69</xdr:row>
          <xdr:rowOff>33618</xdr:rowOff>
        </xdr:from>
        <xdr:to>
          <xdr:col>6</xdr:col>
          <xdr:colOff>1104340</xdr:colOff>
          <xdr:row>74</xdr:row>
          <xdr:rowOff>43143</xdr:rowOff>
        </xdr:to>
        <xdr:pic>
          <xdr:nvPicPr>
            <xdr:cNvPr id="44" name="Grafik 43">
              <a:extLst>
                <a:ext uri="{FF2B5EF4-FFF2-40B4-BE49-F238E27FC236}">
                  <a16:creationId xmlns:a16="http://schemas.microsoft.com/office/drawing/2014/main" id="{1A65A8DB-EB79-4DC5-B6AE-C231F68A309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8" spid="_x0000_s1390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90030" y="135255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112059</xdr:colOff>
          <xdr:row>77</xdr:row>
          <xdr:rowOff>11206</xdr:rowOff>
        </xdr:from>
        <xdr:to>
          <xdr:col>6</xdr:col>
          <xdr:colOff>1093134</xdr:colOff>
          <xdr:row>82</xdr:row>
          <xdr:rowOff>20731</xdr:rowOff>
        </xdr:to>
        <xdr:pic>
          <xdr:nvPicPr>
            <xdr:cNvPr id="45" name="Grafik 44">
              <a:extLst>
                <a:ext uri="{FF2B5EF4-FFF2-40B4-BE49-F238E27FC236}">
                  <a16:creationId xmlns:a16="http://schemas.microsoft.com/office/drawing/2014/main" id="{3962638B-BD0B-4FC0-ADAB-72563B426F7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9" spid="_x0000_s1391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78824" y="15027088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134471</xdr:colOff>
          <xdr:row>84</xdr:row>
          <xdr:rowOff>179294</xdr:rowOff>
        </xdr:from>
        <xdr:to>
          <xdr:col>6</xdr:col>
          <xdr:colOff>1115546</xdr:colOff>
          <xdr:row>89</xdr:row>
          <xdr:rowOff>188819</xdr:rowOff>
        </xdr:to>
        <xdr:pic>
          <xdr:nvPicPr>
            <xdr:cNvPr id="46" name="Grafik 45">
              <a:extLst>
                <a:ext uri="{FF2B5EF4-FFF2-40B4-BE49-F238E27FC236}">
                  <a16:creationId xmlns:a16="http://schemas.microsoft.com/office/drawing/2014/main" id="{03DFE9FB-1AE8-4162-99A3-622ACBDA72A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0" spid="_x0000_s1392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401236" y="16528676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xdr:twoCellAnchor editAs="oneCell">
    <xdr:from>
      <xdr:col>6</xdr:col>
      <xdr:colOff>739589</xdr:colOff>
      <xdr:row>48</xdr:row>
      <xdr:rowOff>11205</xdr:rowOff>
    </xdr:from>
    <xdr:to>
      <xdr:col>7</xdr:col>
      <xdr:colOff>4146</xdr:colOff>
      <xdr:row>50</xdr:row>
      <xdr:rowOff>123264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835BDA30-F11D-46FC-9849-53246175EA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5148" y="9502587"/>
          <a:ext cx="452380" cy="4930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"/>
  <sheetViews>
    <sheetView tabSelected="1" zoomScale="85" zoomScaleNormal="85" workbookViewId="0">
      <selection activeCell="E2" sqref="E2"/>
    </sheetView>
  </sheetViews>
  <sheetFormatPr defaultColWidth="10.68359375" defaultRowHeight="14.4" x14ac:dyDescent="0.55000000000000004"/>
  <cols>
    <col min="1" max="1" width="3" customWidth="1"/>
    <col min="2" max="2" width="3.68359375" style="4" bestFit="1" customWidth="1"/>
    <col min="3" max="3" width="2" style="6" bestFit="1" customWidth="1"/>
    <col min="4" max="4" width="25.26171875" style="1" customWidth="1"/>
    <col min="5" max="5" width="41.68359375" style="1" customWidth="1"/>
    <col min="6" max="6" width="3" style="1" customWidth="1"/>
    <col min="7" max="7" width="17.83984375" customWidth="1"/>
    <col min="13" max="14" width="7.26171875" customWidth="1"/>
  </cols>
  <sheetData>
    <row r="1" spans="2:14" ht="15" customHeight="1" x14ac:dyDescent="0.55000000000000004">
      <c r="E1" s="18" t="e">
        <f ca="1">MID(CELL("Dateiname",A1),SEARCH("[",CELL("Dateiname",A1),1)+1,SEARCH("]",CELL("Dateiname",A1),1)-SEARCH("[",CELL("Dateiname",A1),1)-1)</f>
        <v>#VALUE!</v>
      </c>
      <c r="M1" s="3"/>
      <c r="N1" s="3"/>
    </row>
    <row r="2" spans="2:14" ht="15" customHeight="1" x14ac:dyDescent="0.7">
      <c r="B2" s="11" t="s">
        <v>32</v>
      </c>
      <c r="C2" s="12"/>
      <c r="D2" s="13"/>
      <c r="E2" s="11" t="s">
        <v>65</v>
      </c>
      <c r="L2" s="50" t="s">
        <v>3</v>
      </c>
      <c r="M2" s="49"/>
      <c r="N2" s="49"/>
    </row>
    <row r="3" spans="2:14" ht="15" customHeight="1" x14ac:dyDescent="0.55000000000000004">
      <c r="L3" s="50"/>
      <c r="M3" s="49"/>
      <c r="N3" s="49"/>
    </row>
    <row r="4" spans="2:14" ht="15" customHeight="1" x14ac:dyDescent="0.55000000000000004">
      <c r="C4" s="46" t="s">
        <v>0</v>
      </c>
      <c r="D4" s="46"/>
      <c r="E4" s="5"/>
      <c r="F4" s="5"/>
      <c r="L4" s="50"/>
      <c r="M4" s="49"/>
      <c r="N4" s="49"/>
    </row>
    <row r="5" spans="2:14" ht="15" customHeight="1" x14ac:dyDescent="0.55000000000000004">
      <c r="B5" s="24" t="s">
        <v>1</v>
      </c>
      <c r="C5" s="15" t="str">
        <f t="shared" ref="C5:C11" si="0">IF(D5&lt;&gt;"","•","")</f>
        <v>•</v>
      </c>
      <c r="D5" s="27" t="s">
        <v>2</v>
      </c>
      <c r="E5" s="28"/>
      <c r="F5" s="33" t="s">
        <v>34</v>
      </c>
      <c r="G5" s="36"/>
      <c r="L5" s="50"/>
      <c r="M5" s="49"/>
      <c r="N5" s="49"/>
    </row>
    <row r="6" spans="2:14" ht="15" customHeight="1" x14ac:dyDescent="0.55000000000000004">
      <c r="B6" s="25"/>
      <c r="C6" s="16" t="str">
        <f t="shared" si="0"/>
        <v>•</v>
      </c>
      <c r="D6" s="42" t="s">
        <v>28</v>
      </c>
      <c r="E6" s="32"/>
      <c r="F6" s="34"/>
      <c r="G6" s="37"/>
      <c r="L6" s="50"/>
      <c r="M6" s="49"/>
      <c r="N6" s="49"/>
    </row>
    <row r="7" spans="2:14" ht="15" customHeight="1" x14ac:dyDescent="0.55000000000000004">
      <c r="B7" s="25"/>
      <c r="C7" s="16" t="str">
        <f t="shared" si="0"/>
        <v>•</v>
      </c>
      <c r="D7" s="42" t="s">
        <v>29</v>
      </c>
      <c r="E7" s="32"/>
      <c r="F7" s="34"/>
      <c r="G7" s="37"/>
      <c r="L7" s="50" t="s">
        <v>12</v>
      </c>
      <c r="M7" s="49"/>
      <c r="N7" s="49"/>
    </row>
    <row r="8" spans="2:14" ht="15" customHeight="1" x14ac:dyDescent="0.55000000000000004">
      <c r="B8" s="25"/>
      <c r="C8" s="16" t="str">
        <f t="shared" si="0"/>
        <v>•</v>
      </c>
      <c r="D8" s="42" t="s">
        <v>42</v>
      </c>
      <c r="E8" s="32"/>
      <c r="F8" s="34"/>
      <c r="G8" s="37"/>
      <c r="L8" s="50"/>
      <c r="M8" s="49"/>
      <c r="N8" s="49"/>
    </row>
    <row r="9" spans="2:14" ht="15" customHeight="1" x14ac:dyDescent="0.55000000000000004">
      <c r="B9" s="25"/>
      <c r="C9" s="16" t="str">
        <f t="shared" si="0"/>
        <v>•</v>
      </c>
      <c r="D9" s="42" t="s">
        <v>43</v>
      </c>
      <c r="E9" s="32"/>
      <c r="F9" s="34"/>
      <c r="G9" s="37"/>
      <c r="L9" s="50"/>
      <c r="M9" s="49"/>
      <c r="N9" s="49"/>
    </row>
    <row r="10" spans="2:14" ht="15" customHeight="1" x14ac:dyDescent="0.55000000000000004">
      <c r="B10" s="25"/>
      <c r="C10" s="16" t="str">
        <f t="shared" si="0"/>
        <v>•</v>
      </c>
      <c r="D10" s="42" t="s">
        <v>30</v>
      </c>
      <c r="E10" s="32"/>
      <c r="F10" s="34"/>
      <c r="G10" s="37"/>
      <c r="L10" s="50"/>
      <c r="M10" s="49"/>
      <c r="N10" s="49"/>
    </row>
    <row r="11" spans="2:14" ht="15" customHeight="1" x14ac:dyDescent="0.55000000000000004">
      <c r="B11" s="26"/>
      <c r="C11" s="17" t="str">
        <f t="shared" si="0"/>
        <v>•</v>
      </c>
      <c r="D11" s="39" t="s">
        <v>31</v>
      </c>
      <c r="E11" s="40"/>
      <c r="F11" s="35"/>
      <c r="G11" s="38"/>
      <c r="L11" s="50"/>
      <c r="M11" s="49"/>
      <c r="N11" s="49"/>
    </row>
    <row r="12" spans="2:14" ht="15" customHeight="1" x14ac:dyDescent="0.6">
      <c r="D12" s="5"/>
      <c r="E12" s="5"/>
      <c r="F12" s="8" t="str">
        <f>IF(F5=" ","","V")</f>
        <v/>
      </c>
      <c r="G12" s="14" t="s">
        <v>34</v>
      </c>
      <c r="L12" s="50" t="s">
        <v>17</v>
      </c>
      <c r="M12" s="49"/>
      <c r="N12" s="49"/>
    </row>
    <row r="13" spans="2:14" ht="15" customHeight="1" x14ac:dyDescent="0.55000000000000004">
      <c r="B13" s="24" t="s">
        <v>4</v>
      </c>
      <c r="C13" s="15" t="str">
        <f t="shared" ref="C13:C19" si="1">IF(D13&lt;&gt;"","•","")</f>
        <v>•</v>
      </c>
      <c r="D13" s="31" t="s">
        <v>5</v>
      </c>
      <c r="E13" s="32"/>
      <c r="F13" s="33" t="s">
        <v>34</v>
      </c>
      <c r="G13" s="36"/>
      <c r="L13" s="50"/>
      <c r="M13" s="49"/>
      <c r="N13" s="49"/>
    </row>
    <row r="14" spans="2:14" ht="15" customHeight="1" x14ac:dyDescent="0.55000000000000004">
      <c r="B14" s="25"/>
      <c r="C14" s="16" t="str">
        <f t="shared" si="1"/>
        <v>•</v>
      </c>
      <c r="D14" s="31" t="s">
        <v>6</v>
      </c>
      <c r="E14" s="32"/>
      <c r="F14" s="34"/>
      <c r="G14" s="37"/>
      <c r="L14" s="50"/>
      <c r="M14" s="49"/>
      <c r="N14" s="49"/>
    </row>
    <row r="15" spans="2:14" ht="15" customHeight="1" x14ac:dyDescent="0.55000000000000004">
      <c r="B15" s="25"/>
      <c r="C15" s="16" t="str">
        <f t="shared" si="1"/>
        <v>•</v>
      </c>
      <c r="D15" s="31" t="s">
        <v>7</v>
      </c>
      <c r="E15" s="32"/>
      <c r="F15" s="34"/>
      <c r="G15" s="37"/>
      <c r="L15" s="50"/>
      <c r="M15" s="49"/>
      <c r="N15" s="49"/>
    </row>
    <row r="16" spans="2:14" ht="15" customHeight="1" x14ac:dyDescent="0.55000000000000004">
      <c r="B16" s="25"/>
      <c r="C16" s="16" t="str">
        <f t="shared" si="1"/>
        <v>•</v>
      </c>
      <c r="D16" s="31" t="s">
        <v>8</v>
      </c>
      <c r="E16" s="32"/>
      <c r="F16" s="34"/>
      <c r="G16" s="37"/>
      <c r="L16" s="50"/>
      <c r="M16" s="49"/>
      <c r="N16" s="49"/>
    </row>
    <row r="17" spans="2:14" ht="15" customHeight="1" x14ac:dyDescent="0.55000000000000004">
      <c r="B17" s="25"/>
      <c r="C17" s="16" t="str">
        <f t="shared" si="1"/>
        <v>•</v>
      </c>
      <c r="D17" s="31" t="s">
        <v>9</v>
      </c>
      <c r="E17" s="32"/>
      <c r="F17" s="34"/>
      <c r="G17" s="37"/>
      <c r="L17" s="50" t="s">
        <v>33</v>
      </c>
      <c r="M17" s="49"/>
      <c r="N17" s="49"/>
    </row>
    <row r="18" spans="2:14" ht="15" customHeight="1" x14ac:dyDescent="0.55000000000000004">
      <c r="B18" s="25"/>
      <c r="C18" s="16" t="str">
        <f t="shared" si="1"/>
        <v>•</v>
      </c>
      <c r="D18" s="31" t="s">
        <v>10</v>
      </c>
      <c r="E18" s="32"/>
      <c r="F18" s="34"/>
      <c r="G18" s="37"/>
      <c r="L18" s="50"/>
      <c r="M18" s="49"/>
      <c r="N18" s="49"/>
    </row>
    <row r="19" spans="2:14" ht="15" customHeight="1" x14ac:dyDescent="0.55000000000000004">
      <c r="B19" s="26"/>
      <c r="C19" s="17" t="str">
        <f t="shared" si="1"/>
        <v>•</v>
      </c>
      <c r="D19" s="39" t="s">
        <v>11</v>
      </c>
      <c r="E19" s="40"/>
      <c r="F19" s="35"/>
      <c r="G19" s="38"/>
      <c r="L19" s="50"/>
      <c r="M19" s="49"/>
      <c r="N19" s="49"/>
    </row>
    <row r="20" spans="2:14" ht="15" customHeight="1" x14ac:dyDescent="0.6">
      <c r="D20" s="5"/>
      <c r="E20" s="5"/>
      <c r="F20" s="8" t="str">
        <f>IF(F13=" ","","V")</f>
        <v/>
      </c>
      <c r="G20" s="14" t="s">
        <v>34</v>
      </c>
      <c r="L20" s="50"/>
      <c r="M20" s="49"/>
      <c r="N20" s="49"/>
    </row>
    <row r="21" spans="2:14" ht="15" customHeight="1" x14ac:dyDescent="0.55000000000000004">
      <c r="B21" s="24" t="s">
        <v>13</v>
      </c>
      <c r="C21" s="15" t="str">
        <f>IF(D21&lt;&gt;"","•","")</f>
        <v>•</v>
      </c>
      <c r="D21" s="27" t="s">
        <v>14</v>
      </c>
      <c r="E21" s="28"/>
      <c r="F21" s="33" t="s">
        <v>34</v>
      </c>
      <c r="G21" s="36"/>
      <c r="L21" s="50"/>
      <c r="M21" s="49"/>
      <c r="N21" s="49"/>
    </row>
    <row r="22" spans="2:14" ht="15" customHeight="1" x14ac:dyDescent="0.55000000000000004">
      <c r="B22" s="25"/>
      <c r="C22" s="16" t="str">
        <f>IF(D22&lt;&gt;"","•","")</f>
        <v>•</v>
      </c>
      <c r="D22" s="31" t="s">
        <v>15</v>
      </c>
      <c r="E22" s="32"/>
      <c r="F22" s="34"/>
      <c r="G22" s="37"/>
      <c r="L22" s="50" t="s">
        <v>34</v>
      </c>
      <c r="M22" s="49"/>
      <c r="N22" s="49"/>
    </row>
    <row r="23" spans="2:14" ht="15" customHeight="1" x14ac:dyDescent="0.55000000000000004">
      <c r="B23" s="25"/>
      <c r="C23" s="16" t="str">
        <f>IF(D23&lt;&gt;"","•","")</f>
        <v>•</v>
      </c>
      <c r="D23" s="42" t="s">
        <v>44</v>
      </c>
      <c r="E23" s="32"/>
      <c r="F23" s="34"/>
      <c r="G23" s="37"/>
      <c r="L23" s="50"/>
      <c r="M23" s="49"/>
      <c r="N23" s="49"/>
    </row>
    <row r="24" spans="2:14" ht="15" customHeight="1" x14ac:dyDescent="0.55000000000000004">
      <c r="B24" s="25"/>
      <c r="C24" s="16" t="str">
        <f>IF(D24&lt;&gt;"","•","")</f>
        <v>•</v>
      </c>
      <c r="D24" s="31" t="s">
        <v>45</v>
      </c>
      <c r="E24" s="32"/>
      <c r="F24" s="34"/>
      <c r="G24" s="37"/>
      <c r="L24" s="50"/>
      <c r="M24" s="49"/>
      <c r="N24" s="49"/>
    </row>
    <row r="25" spans="2:14" ht="15" customHeight="1" x14ac:dyDescent="0.55000000000000004">
      <c r="B25" s="25"/>
      <c r="C25" s="16" t="str">
        <f t="shared" ref="C25:C27" si="2">IF(D25&lt;&gt;"","•","")</f>
        <v>•</v>
      </c>
      <c r="D25" s="31" t="s">
        <v>16</v>
      </c>
      <c r="E25" s="32"/>
      <c r="F25" s="34"/>
      <c r="G25" s="37"/>
      <c r="L25" s="50"/>
      <c r="M25" s="49"/>
      <c r="N25" s="49"/>
    </row>
    <row r="26" spans="2:14" x14ac:dyDescent="0.55000000000000004">
      <c r="B26" s="25"/>
      <c r="C26" s="16" t="str">
        <f t="shared" si="2"/>
        <v/>
      </c>
      <c r="D26" s="31"/>
      <c r="E26" s="32"/>
      <c r="F26" s="34"/>
      <c r="G26" s="37"/>
      <c r="L26" s="50"/>
      <c r="M26" s="49"/>
      <c r="N26" s="49"/>
    </row>
    <row r="27" spans="2:14" x14ac:dyDescent="0.55000000000000004">
      <c r="B27" s="26"/>
      <c r="C27" s="17" t="str">
        <f t="shared" si="2"/>
        <v/>
      </c>
      <c r="D27" s="39"/>
      <c r="E27" s="40"/>
      <c r="F27" s="35"/>
      <c r="G27" s="38"/>
      <c r="L27" s="21"/>
      <c r="M27" s="20"/>
      <c r="N27" s="20"/>
    </row>
    <row r="28" spans="2:14" ht="15.6" x14ac:dyDescent="0.6">
      <c r="D28" s="2"/>
      <c r="E28" s="5"/>
      <c r="F28" s="8" t="str">
        <f>IF(F21=" ","","V")</f>
        <v/>
      </c>
      <c r="G28" s="14" t="s">
        <v>34</v>
      </c>
      <c r="L28" s="21"/>
      <c r="M28" s="20"/>
      <c r="N28" s="20"/>
    </row>
    <row r="29" spans="2:14" ht="15" customHeight="1" x14ac:dyDescent="0.55000000000000004">
      <c r="B29" s="24" t="s">
        <v>18</v>
      </c>
      <c r="C29" s="15" t="str">
        <f t="shared" ref="C29:C35" si="3">IF(D29&lt;&gt;"","•","")</f>
        <v>•</v>
      </c>
      <c r="D29" s="27" t="s">
        <v>19</v>
      </c>
      <c r="E29" s="28"/>
      <c r="F29" s="33" t="s">
        <v>34</v>
      </c>
      <c r="G29" s="36"/>
    </row>
    <row r="30" spans="2:14" ht="15" customHeight="1" x14ac:dyDescent="0.55000000000000004">
      <c r="B30" s="25"/>
      <c r="C30" s="16" t="str">
        <f t="shared" si="3"/>
        <v/>
      </c>
      <c r="D30" s="29"/>
      <c r="E30" s="30"/>
      <c r="F30" s="34"/>
      <c r="G30" s="37"/>
    </row>
    <row r="31" spans="2:14" ht="15" customHeight="1" x14ac:dyDescent="0.55000000000000004">
      <c r="B31" s="25"/>
      <c r="C31" s="16" t="str">
        <f t="shared" si="3"/>
        <v>•</v>
      </c>
      <c r="D31" s="31" t="s">
        <v>20</v>
      </c>
      <c r="E31" s="32"/>
      <c r="F31" s="34"/>
      <c r="G31" s="37"/>
    </row>
    <row r="32" spans="2:14" ht="15" customHeight="1" x14ac:dyDescent="0.55000000000000004">
      <c r="B32" s="25"/>
      <c r="C32" s="16" t="str">
        <f t="shared" si="3"/>
        <v>•</v>
      </c>
      <c r="D32" s="31" t="s">
        <v>21</v>
      </c>
      <c r="E32" s="32"/>
      <c r="F32" s="34"/>
      <c r="G32" s="37"/>
    </row>
    <row r="33" spans="1:7" ht="15" customHeight="1" x14ac:dyDescent="0.55000000000000004">
      <c r="B33" s="25"/>
      <c r="C33" s="16" t="str">
        <f t="shared" si="3"/>
        <v>•</v>
      </c>
      <c r="D33" s="42" t="s">
        <v>22</v>
      </c>
      <c r="E33" s="32"/>
      <c r="F33" s="34"/>
      <c r="G33" s="37"/>
    </row>
    <row r="34" spans="1:7" ht="15" customHeight="1" x14ac:dyDescent="0.55000000000000004">
      <c r="B34" s="25"/>
      <c r="C34" s="16" t="str">
        <f t="shared" si="3"/>
        <v/>
      </c>
      <c r="D34" s="42"/>
      <c r="E34" s="32"/>
      <c r="F34" s="34"/>
      <c r="G34" s="37"/>
    </row>
    <row r="35" spans="1:7" ht="15" customHeight="1" x14ac:dyDescent="0.55000000000000004">
      <c r="B35" s="26"/>
      <c r="C35" s="17" t="str">
        <f t="shared" si="3"/>
        <v/>
      </c>
      <c r="D35" s="47"/>
      <c r="E35" s="48"/>
      <c r="F35" s="35"/>
      <c r="G35" s="38"/>
    </row>
    <row r="36" spans="1:7" ht="15" customHeight="1" x14ac:dyDescent="0.6">
      <c r="D36" s="5"/>
      <c r="E36" s="5"/>
      <c r="F36" s="8" t="str">
        <f>IF(F29=" ","","V")</f>
        <v/>
      </c>
      <c r="G36" s="14" t="s">
        <v>34</v>
      </c>
    </row>
    <row r="37" spans="1:7" ht="15" customHeight="1" x14ac:dyDescent="0.55000000000000004">
      <c r="B37" s="24" t="s">
        <v>23</v>
      </c>
      <c r="C37" s="15" t="str">
        <f t="shared" ref="C37:C43" si="4">IF(D37&lt;&gt;"","•","")</f>
        <v>•</v>
      </c>
      <c r="D37" s="27" t="s">
        <v>24</v>
      </c>
      <c r="E37" s="28"/>
      <c r="F37" s="33" t="s">
        <v>34</v>
      </c>
      <c r="G37" s="36"/>
    </row>
    <row r="38" spans="1:7" ht="15" customHeight="1" x14ac:dyDescent="0.55000000000000004">
      <c r="B38" s="25"/>
      <c r="C38" s="16" t="str">
        <f t="shared" si="4"/>
        <v>•</v>
      </c>
      <c r="D38" s="31" t="s">
        <v>48</v>
      </c>
      <c r="E38" s="32"/>
      <c r="F38" s="34"/>
      <c r="G38" s="37"/>
    </row>
    <row r="39" spans="1:7" ht="15" customHeight="1" x14ac:dyDescent="0.55000000000000004">
      <c r="B39" s="25"/>
      <c r="C39" s="16" t="str">
        <f t="shared" si="4"/>
        <v>•</v>
      </c>
      <c r="D39" s="31" t="s">
        <v>46</v>
      </c>
      <c r="E39" s="32"/>
      <c r="F39" s="34"/>
      <c r="G39" s="37"/>
    </row>
    <row r="40" spans="1:7" ht="15" customHeight="1" x14ac:dyDescent="0.55000000000000004">
      <c r="B40" s="25"/>
      <c r="C40" s="16" t="str">
        <f t="shared" si="4"/>
        <v>•</v>
      </c>
      <c r="D40" s="31" t="s">
        <v>25</v>
      </c>
      <c r="E40" s="32"/>
      <c r="F40" s="34"/>
      <c r="G40" s="37"/>
    </row>
    <row r="41" spans="1:7" ht="15" customHeight="1" x14ac:dyDescent="0.55000000000000004">
      <c r="B41" s="25"/>
      <c r="C41" s="16" t="str">
        <f t="shared" si="4"/>
        <v>•</v>
      </c>
      <c r="D41" s="31" t="s">
        <v>41</v>
      </c>
      <c r="E41" s="32"/>
      <c r="F41" s="34"/>
      <c r="G41" s="37"/>
    </row>
    <row r="42" spans="1:7" ht="15" customHeight="1" x14ac:dyDescent="0.55000000000000004">
      <c r="B42" s="25"/>
      <c r="C42" s="16" t="str">
        <f t="shared" si="4"/>
        <v>•</v>
      </c>
      <c r="D42" s="31" t="s">
        <v>47</v>
      </c>
      <c r="E42" s="32"/>
      <c r="F42" s="34"/>
      <c r="G42" s="37"/>
    </row>
    <row r="43" spans="1:7" ht="15" customHeight="1" x14ac:dyDescent="0.55000000000000004">
      <c r="B43" s="26"/>
      <c r="C43" s="17" t="str">
        <f t="shared" si="4"/>
        <v>•</v>
      </c>
      <c r="D43" s="39" t="s">
        <v>26</v>
      </c>
      <c r="E43" s="40"/>
      <c r="F43" s="35"/>
      <c r="G43" s="38"/>
    </row>
    <row r="44" spans="1:7" ht="15" customHeight="1" x14ac:dyDescent="0.6">
      <c r="F44" s="8" t="str">
        <f>IF(F37=" ","","V")</f>
        <v/>
      </c>
      <c r="G44" s="14" t="s">
        <v>34</v>
      </c>
    </row>
    <row r="45" spans="1:7" ht="15" customHeight="1" x14ac:dyDescent="0.55000000000000004"/>
    <row r="46" spans="1:7" ht="15" customHeight="1" x14ac:dyDescent="0.55000000000000004"/>
    <row r="47" spans="1:7" ht="15" customHeight="1" x14ac:dyDescent="0.6">
      <c r="A47" s="51" t="s">
        <v>27</v>
      </c>
      <c r="B47" s="51"/>
      <c r="C47" s="51"/>
      <c r="D47" s="51"/>
      <c r="G47" s="23" t="s">
        <v>40</v>
      </c>
    </row>
    <row r="48" spans="1:7" ht="15" customHeight="1" x14ac:dyDescent="0.6">
      <c r="A48" s="22"/>
      <c r="B48" s="22"/>
      <c r="C48" s="22"/>
      <c r="D48" s="22"/>
      <c r="G48" s="23"/>
    </row>
    <row r="49" spans="1:7" ht="15" customHeight="1" x14ac:dyDescent="0.55000000000000004"/>
    <row r="50" spans="1:7" ht="15" customHeight="1" x14ac:dyDescent="0.6">
      <c r="A50" s="19"/>
      <c r="B50" s="11" t="s">
        <v>32</v>
      </c>
      <c r="E50" s="11" t="str">
        <f>E2</f>
        <v>Nicolina Prietl</v>
      </c>
    </row>
    <row r="51" spans="1:7" ht="15" customHeight="1" x14ac:dyDescent="0.6">
      <c r="A51" s="19"/>
    </row>
    <row r="52" spans="1:7" ht="15" customHeight="1" x14ac:dyDescent="0.55000000000000004">
      <c r="C52" s="46" t="s">
        <v>0</v>
      </c>
      <c r="D52" s="46"/>
      <c r="E52" s="10"/>
      <c r="F52" s="10"/>
    </row>
    <row r="53" spans="1:7" ht="15" customHeight="1" x14ac:dyDescent="0.55000000000000004">
      <c r="B53" s="24" t="s">
        <v>35</v>
      </c>
      <c r="C53" s="15" t="str">
        <f>IF(D53&lt;&gt;"","•","")</f>
        <v>•</v>
      </c>
      <c r="D53" s="41" t="s">
        <v>50</v>
      </c>
      <c r="E53" s="28"/>
      <c r="F53" s="33" t="s">
        <v>34</v>
      </c>
      <c r="G53" s="36"/>
    </row>
    <row r="54" spans="1:7" ht="15" customHeight="1" x14ac:dyDescent="0.55000000000000004">
      <c r="B54" s="25"/>
      <c r="C54" s="16" t="str">
        <f>IF(D54&lt;&gt;"","•","")</f>
        <v>•</v>
      </c>
      <c r="D54" s="42" t="s">
        <v>49</v>
      </c>
      <c r="E54" s="32"/>
      <c r="F54" s="34"/>
      <c r="G54" s="37"/>
    </row>
    <row r="55" spans="1:7" ht="15" customHeight="1" x14ac:dyDescent="0.55000000000000004">
      <c r="B55" s="25"/>
      <c r="C55" s="16" t="str">
        <f t="shared" ref="C55:C59" si="5">IF(D55&lt;&gt;"","•","")</f>
        <v>•</v>
      </c>
      <c r="D55" s="43" t="s">
        <v>51</v>
      </c>
      <c r="E55" s="44"/>
      <c r="F55" s="34"/>
      <c r="G55" s="37"/>
    </row>
    <row r="56" spans="1:7" ht="15" customHeight="1" x14ac:dyDescent="0.55000000000000004">
      <c r="B56" s="25"/>
      <c r="C56" s="16" t="str">
        <f t="shared" si="5"/>
        <v>•</v>
      </c>
      <c r="D56" s="45" t="s">
        <v>52</v>
      </c>
      <c r="E56" s="44"/>
      <c r="F56" s="34"/>
      <c r="G56" s="37"/>
    </row>
    <row r="57" spans="1:7" ht="15" customHeight="1" x14ac:dyDescent="0.55000000000000004">
      <c r="B57" s="25"/>
      <c r="C57" s="16" t="str">
        <f t="shared" si="5"/>
        <v>•</v>
      </c>
      <c r="D57" s="45" t="s">
        <v>53</v>
      </c>
      <c r="E57" s="44"/>
      <c r="F57" s="34"/>
      <c r="G57" s="37"/>
    </row>
    <row r="58" spans="1:7" ht="15" customHeight="1" x14ac:dyDescent="0.55000000000000004">
      <c r="B58" s="25"/>
      <c r="C58" s="16" t="str">
        <f t="shared" si="5"/>
        <v/>
      </c>
      <c r="D58" s="42"/>
      <c r="E58" s="32"/>
      <c r="F58" s="34"/>
      <c r="G58" s="37"/>
    </row>
    <row r="59" spans="1:7" ht="15" customHeight="1" x14ac:dyDescent="0.55000000000000004">
      <c r="B59" s="26"/>
      <c r="C59" s="17" t="str">
        <f t="shared" si="5"/>
        <v/>
      </c>
      <c r="D59" s="39"/>
      <c r="E59" s="40"/>
      <c r="F59" s="35"/>
      <c r="G59" s="38"/>
    </row>
    <row r="60" spans="1:7" ht="15" customHeight="1" x14ac:dyDescent="0.6">
      <c r="D60" s="10" t="s">
        <v>34</v>
      </c>
      <c r="E60" s="10"/>
      <c r="F60" s="8" t="str">
        <f>IF(F53=" ","","V")</f>
        <v/>
      </c>
      <c r="G60" s="14" t="s">
        <v>34</v>
      </c>
    </row>
    <row r="61" spans="1:7" ht="15" customHeight="1" x14ac:dyDescent="0.55000000000000004">
      <c r="B61" s="24" t="s">
        <v>36</v>
      </c>
      <c r="C61" s="15" t="str">
        <f t="shared" ref="C61:C67" si="6">IF(D61&lt;&gt;"","•","")</f>
        <v>•</v>
      </c>
      <c r="D61" s="27" t="s">
        <v>54</v>
      </c>
      <c r="E61" s="28"/>
      <c r="F61" s="33" t="s">
        <v>34</v>
      </c>
      <c r="G61" s="36"/>
    </row>
    <row r="62" spans="1:7" ht="15" customHeight="1" x14ac:dyDescent="0.55000000000000004">
      <c r="B62" s="25"/>
      <c r="C62" s="16" t="str">
        <f t="shared" si="6"/>
        <v>•</v>
      </c>
      <c r="D62" s="31" t="s">
        <v>55</v>
      </c>
      <c r="E62" s="32"/>
      <c r="F62" s="34"/>
      <c r="G62" s="37"/>
    </row>
    <row r="63" spans="1:7" ht="15" customHeight="1" x14ac:dyDescent="0.55000000000000004">
      <c r="B63" s="25"/>
      <c r="C63" s="16" t="str">
        <f t="shared" si="6"/>
        <v>•</v>
      </c>
      <c r="D63" s="31" t="s">
        <v>56</v>
      </c>
      <c r="E63" s="32"/>
      <c r="F63" s="34"/>
      <c r="G63" s="37"/>
    </row>
    <row r="64" spans="1:7" ht="15" customHeight="1" x14ac:dyDescent="0.55000000000000004">
      <c r="B64" s="25"/>
      <c r="C64" s="16" t="str">
        <f t="shared" si="6"/>
        <v>•</v>
      </c>
      <c r="D64" s="31" t="s">
        <v>57</v>
      </c>
      <c r="E64" s="32"/>
      <c r="F64" s="34"/>
      <c r="G64" s="37"/>
    </row>
    <row r="65" spans="2:7" ht="15" customHeight="1" x14ac:dyDescent="0.55000000000000004">
      <c r="B65" s="25"/>
      <c r="C65" s="16" t="str">
        <f t="shared" si="6"/>
        <v/>
      </c>
      <c r="D65" s="31"/>
      <c r="E65" s="32"/>
      <c r="F65" s="34"/>
      <c r="G65" s="37"/>
    </row>
    <row r="66" spans="2:7" ht="15" customHeight="1" x14ac:dyDescent="0.55000000000000004">
      <c r="B66" s="25"/>
      <c r="C66" s="16" t="str">
        <f t="shared" si="6"/>
        <v/>
      </c>
      <c r="D66" s="31"/>
      <c r="E66" s="32"/>
      <c r="F66" s="34"/>
      <c r="G66" s="37"/>
    </row>
    <row r="67" spans="2:7" ht="15" customHeight="1" x14ac:dyDescent="0.55000000000000004">
      <c r="B67" s="26"/>
      <c r="C67" s="17" t="str">
        <f t="shared" si="6"/>
        <v/>
      </c>
      <c r="D67" s="39"/>
      <c r="E67" s="40"/>
      <c r="F67" s="35"/>
      <c r="G67" s="38"/>
    </row>
    <row r="68" spans="2:7" ht="15" customHeight="1" x14ac:dyDescent="0.6">
      <c r="D68" s="10"/>
      <c r="E68" s="10"/>
      <c r="F68" s="8" t="str">
        <f>IF(F61=" ","","V")</f>
        <v/>
      </c>
      <c r="G68" s="14" t="s">
        <v>34</v>
      </c>
    </row>
    <row r="69" spans="2:7" ht="15" customHeight="1" x14ac:dyDescent="0.55000000000000004">
      <c r="B69" s="24" t="s">
        <v>37</v>
      </c>
      <c r="C69" s="15" t="str">
        <f t="shared" ref="C69:C75" si="7">IF(D69&lt;&gt;"","•","")</f>
        <v>•</v>
      </c>
      <c r="D69" s="27" t="s">
        <v>58</v>
      </c>
      <c r="E69" s="28"/>
      <c r="F69" s="33" t="s">
        <v>34</v>
      </c>
      <c r="G69" s="36"/>
    </row>
    <row r="70" spans="2:7" ht="15" customHeight="1" x14ac:dyDescent="0.55000000000000004">
      <c r="B70" s="25"/>
      <c r="C70" s="16" t="str">
        <f t="shared" si="7"/>
        <v>•</v>
      </c>
      <c r="D70" s="31" t="s">
        <v>59</v>
      </c>
      <c r="E70" s="32"/>
      <c r="F70" s="34"/>
      <c r="G70" s="37"/>
    </row>
    <row r="71" spans="2:7" ht="15" customHeight="1" x14ac:dyDescent="0.55000000000000004">
      <c r="B71" s="25"/>
      <c r="C71" s="16" t="str">
        <f t="shared" si="7"/>
        <v>•</v>
      </c>
      <c r="D71" s="31" t="s">
        <v>60</v>
      </c>
      <c r="E71" s="32"/>
      <c r="F71" s="34"/>
      <c r="G71" s="37"/>
    </row>
    <row r="72" spans="2:7" ht="15" customHeight="1" x14ac:dyDescent="0.55000000000000004">
      <c r="B72" s="25"/>
      <c r="C72" s="16" t="str">
        <f>IF(D73&lt;&gt;"","•","")</f>
        <v>•</v>
      </c>
      <c r="D72" s="31" t="s">
        <v>62</v>
      </c>
      <c r="E72" s="32"/>
      <c r="F72" s="34"/>
      <c r="G72" s="37"/>
    </row>
    <row r="73" spans="2:7" ht="15" customHeight="1" x14ac:dyDescent="0.55000000000000004">
      <c r="B73" s="25"/>
      <c r="C73" s="16" t="e">
        <f>IF(#REF!&lt;&gt;"","•","")</f>
        <v>#REF!</v>
      </c>
      <c r="D73" s="31" t="s">
        <v>61</v>
      </c>
      <c r="E73" s="32"/>
      <c r="F73" s="34"/>
      <c r="G73" s="37"/>
    </row>
    <row r="74" spans="2:7" ht="15" customHeight="1" x14ac:dyDescent="0.55000000000000004">
      <c r="B74" s="25"/>
      <c r="C74" s="16" t="str">
        <f t="shared" si="7"/>
        <v>•</v>
      </c>
      <c r="D74" s="31" t="s">
        <v>63</v>
      </c>
      <c r="E74" s="32"/>
      <c r="F74" s="34"/>
      <c r="G74" s="37"/>
    </row>
    <row r="75" spans="2:7" ht="15" customHeight="1" x14ac:dyDescent="0.55000000000000004">
      <c r="B75" s="26"/>
      <c r="C75" s="17" t="str">
        <f t="shared" si="7"/>
        <v>•</v>
      </c>
      <c r="D75" s="39" t="s">
        <v>64</v>
      </c>
      <c r="E75" s="40"/>
      <c r="F75" s="35"/>
      <c r="G75" s="38"/>
    </row>
    <row r="76" spans="2:7" ht="15.6" x14ac:dyDescent="0.6">
      <c r="D76" s="9"/>
      <c r="E76" s="10"/>
      <c r="F76" s="8" t="str">
        <f>IF(F69=" ","","V")</f>
        <v/>
      </c>
      <c r="G76" s="14" t="s">
        <v>34</v>
      </c>
    </row>
    <row r="77" spans="2:7" ht="15" customHeight="1" x14ac:dyDescent="0.55000000000000004">
      <c r="B77" s="24" t="s">
        <v>38</v>
      </c>
      <c r="C77" s="15" t="str">
        <f t="shared" ref="C77:C83" si="8">IF(D77&lt;&gt;"","•","")</f>
        <v/>
      </c>
      <c r="D77" s="27"/>
      <c r="E77" s="28"/>
      <c r="F77" s="33" t="s">
        <v>34</v>
      </c>
      <c r="G77" s="36"/>
    </row>
    <row r="78" spans="2:7" ht="15" customHeight="1" x14ac:dyDescent="0.55000000000000004">
      <c r="B78" s="25"/>
      <c r="C78" s="16" t="str">
        <f t="shared" si="8"/>
        <v/>
      </c>
      <c r="D78" s="29"/>
      <c r="E78" s="30"/>
      <c r="F78" s="34"/>
      <c r="G78" s="37"/>
    </row>
    <row r="79" spans="2:7" ht="15" customHeight="1" x14ac:dyDescent="0.55000000000000004">
      <c r="B79" s="25"/>
      <c r="C79" s="16" t="str">
        <f t="shared" si="8"/>
        <v/>
      </c>
      <c r="D79" s="29"/>
      <c r="E79" s="30"/>
      <c r="F79" s="34"/>
      <c r="G79" s="37"/>
    </row>
    <row r="80" spans="2:7" ht="15" customHeight="1" x14ac:dyDescent="0.55000000000000004">
      <c r="B80" s="25"/>
      <c r="C80" s="16" t="str">
        <f t="shared" si="8"/>
        <v/>
      </c>
      <c r="D80" s="31"/>
      <c r="E80" s="32"/>
      <c r="F80" s="34"/>
      <c r="G80" s="37"/>
    </row>
    <row r="81" spans="1:7" ht="15" customHeight="1" x14ac:dyDescent="0.55000000000000004">
      <c r="B81" s="25"/>
      <c r="C81" s="16" t="str">
        <f t="shared" si="8"/>
        <v/>
      </c>
      <c r="D81" s="31"/>
      <c r="E81" s="32"/>
      <c r="F81" s="34"/>
      <c r="G81" s="37"/>
    </row>
    <row r="82" spans="1:7" ht="15" customHeight="1" x14ac:dyDescent="0.55000000000000004">
      <c r="B82" s="25"/>
      <c r="C82" s="16" t="str">
        <f t="shared" si="8"/>
        <v/>
      </c>
      <c r="D82" s="42"/>
      <c r="E82" s="32"/>
      <c r="F82" s="34"/>
      <c r="G82" s="37"/>
    </row>
    <row r="83" spans="1:7" ht="15" customHeight="1" x14ac:dyDescent="0.55000000000000004">
      <c r="B83" s="26"/>
      <c r="C83" s="17" t="str">
        <f t="shared" si="8"/>
        <v/>
      </c>
      <c r="D83" s="47"/>
      <c r="E83" s="48"/>
      <c r="F83" s="35"/>
      <c r="G83" s="38"/>
    </row>
    <row r="84" spans="1:7" ht="15" customHeight="1" x14ac:dyDescent="0.6">
      <c r="D84" s="10"/>
      <c r="E84" s="10"/>
      <c r="F84" s="8" t="str">
        <f>IF(F77=" ","","V")</f>
        <v/>
      </c>
      <c r="G84" s="14" t="s">
        <v>34</v>
      </c>
    </row>
    <row r="85" spans="1:7" ht="15" customHeight="1" x14ac:dyDescent="0.55000000000000004">
      <c r="B85" s="24" t="s">
        <v>39</v>
      </c>
      <c r="C85" s="15" t="str">
        <f t="shared" ref="C85:C91" si="9">IF(D85&lt;&gt;"","•","")</f>
        <v/>
      </c>
      <c r="D85" s="27"/>
      <c r="E85" s="28"/>
      <c r="F85" s="33" t="s">
        <v>34</v>
      </c>
      <c r="G85" s="36"/>
    </row>
    <row r="86" spans="1:7" ht="15" customHeight="1" x14ac:dyDescent="0.55000000000000004">
      <c r="B86" s="25"/>
      <c r="C86" s="16" t="str">
        <f t="shared" si="9"/>
        <v/>
      </c>
      <c r="D86" s="31"/>
      <c r="E86" s="32"/>
      <c r="F86" s="34"/>
      <c r="G86" s="37"/>
    </row>
    <row r="87" spans="1:7" ht="15" customHeight="1" x14ac:dyDescent="0.55000000000000004">
      <c r="B87" s="25"/>
      <c r="C87" s="16" t="str">
        <f t="shared" si="9"/>
        <v/>
      </c>
      <c r="D87" s="31"/>
      <c r="E87" s="32"/>
      <c r="F87" s="34"/>
      <c r="G87" s="37"/>
    </row>
    <row r="88" spans="1:7" ht="15" customHeight="1" x14ac:dyDescent="0.55000000000000004">
      <c r="B88" s="25"/>
      <c r="C88" s="16" t="str">
        <f t="shared" si="9"/>
        <v/>
      </c>
      <c r="D88" s="31"/>
      <c r="E88" s="32"/>
      <c r="F88" s="34"/>
      <c r="G88" s="37"/>
    </row>
    <row r="89" spans="1:7" ht="15" customHeight="1" x14ac:dyDescent="0.55000000000000004">
      <c r="B89" s="25"/>
      <c r="C89" s="16" t="str">
        <f t="shared" si="9"/>
        <v/>
      </c>
      <c r="D89" s="31"/>
      <c r="E89" s="32"/>
      <c r="F89" s="34"/>
      <c r="G89" s="37"/>
    </row>
    <row r="90" spans="1:7" ht="15" customHeight="1" x14ac:dyDescent="0.55000000000000004">
      <c r="B90" s="25"/>
      <c r="C90" s="16" t="str">
        <f t="shared" si="9"/>
        <v/>
      </c>
      <c r="D90" s="31"/>
      <c r="E90" s="32"/>
      <c r="F90" s="34"/>
      <c r="G90" s="37"/>
    </row>
    <row r="91" spans="1:7" ht="15" customHeight="1" x14ac:dyDescent="0.55000000000000004">
      <c r="B91" s="26"/>
      <c r="C91" s="17" t="str">
        <f t="shared" si="9"/>
        <v/>
      </c>
      <c r="D91" s="39"/>
      <c r="E91" s="40"/>
      <c r="F91" s="35"/>
      <c r="G91" s="38"/>
    </row>
    <row r="92" spans="1:7" ht="15" customHeight="1" x14ac:dyDescent="0.55000000000000004">
      <c r="F92" s="7" t="str">
        <f>IF(F85="gold","1",IF(F85="silver","2",IF(F85="bronze","3",IF(F85="with help","5","6"))))</f>
        <v>6</v>
      </c>
    </row>
    <row r="93" spans="1:7" ht="15" customHeight="1" x14ac:dyDescent="0.55000000000000004">
      <c r="F93" s="7"/>
    </row>
    <row r="94" spans="1:7" ht="15" customHeight="1" x14ac:dyDescent="0.55000000000000004">
      <c r="F94" s="7"/>
    </row>
    <row r="95" spans="1:7" ht="15" customHeight="1" x14ac:dyDescent="0.6">
      <c r="A95" s="51" t="s">
        <v>27</v>
      </c>
      <c r="B95" s="51"/>
      <c r="C95" s="51"/>
      <c r="D95" s="51"/>
      <c r="G95" s="23" t="s">
        <v>40</v>
      </c>
    </row>
    <row r="96" spans="1:7" ht="15" customHeight="1" x14ac:dyDescent="0.55000000000000004"/>
    <row r="97" spans="1:6" ht="25.5" customHeight="1" x14ac:dyDescent="0.55000000000000004">
      <c r="B97"/>
      <c r="C97"/>
      <c r="D97"/>
      <c r="E97"/>
      <c r="F97"/>
    </row>
    <row r="98" spans="1:6" ht="15" customHeight="1" x14ac:dyDescent="0.6">
      <c r="A98" s="22"/>
    </row>
    <row r="99" spans="1:6" ht="15" customHeight="1" x14ac:dyDescent="0.55000000000000004"/>
    <row r="100" spans="1:6" ht="15" customHeight="1" x14ac:dyDescent="0.55000000000000004"/>
  </sheetData>
  <mergeCells count="114">
    <mergeCell ref="D9:E9"/>
    <mergeCell ref="F5:F11"/>
    <mergeCell ref="G5:G11"/>
    <mergeCell ref="A47:D47"/>
    <mergeCell ref="A95:D95"/>
    <mergeCell ref="B5:B11"/>
    <mergeCell ref="B13:B19"/>
    <mergeCell ref="D15:E15"/>
    <mergeCell ref="D43:E43"/>
    <mergeCell ref="D27:E27"/>
    <mergeCell ref="D30:E30"/>
    <mergeCell ref="D35:E35"/>
    <mergeCell ref="D32:E32"/>
    <mergeCell ref="D25:E25"/>
    <mergeCell ref="D24:E24"/>
    <mergeCell ref="B29:B35"/>
    <mergeCell ref="B37:B43"/>
    <mergeCell ref="D5:E5"/>
    <mergeCell ref="D6:E6"/>
    <mergeCell ref="D7:E7"/>
    <mergeCell ref="D8:E8"/>
    <mergeCell ref="D11:E11"/>
    <mergeCell ref="D10:E10"/>
    <mergeCell ref="F29:F35"/>
    <mergeCell ref="F13:F19"/>
    <mergeCell ref="G13:G19"/>
    <mergeCell ref="D18:E18"/>
    <mergeCell ref="D19:E19"/>
    <mergeCell ref="D16:E16"/>
    <mergeCell ref="D17:E17"/>
    <mergeCell ref="B21:B27"/>
    <mergeCell ref="D23:E23"/>
    <mergeCell ref="D21:E21"/>
    <mergeCell ref="D22:E22"/>
    <mergeCell ref="D13:E13"/>
    <mergeCell ref="D14:E14"/>
    <mergeCell ref="F21:F27"/>
    <mergeCell ref="D39:E39"/>
    <mergeCell ref="D40:E40"/>
    <mergeCell ref="D41:E41"/>
    <mergeCell ref="D42:E42"/>
    <mergeCell ref="D26:E26"/>
    <mergeCell ref="D29:E29"/>
    <mergeCell ref="D31:E31"/>
    <mergeCell ref="D33:E33"/>
    <mergeCell ref="D34:E34"/>
    <mergeCell ref="D37:E37"/>
    <mergeCell ref="M2:N6"/>
    <mergeCell ref="L7:L11"/>
    <mergeCell ref="L12:L16"/>
    <mergeCell ref="L17:L21"/>
    <mergeCell ref="M17:N21"/>
    <mergeCell ref="M12:N16"/>
    <mergeCell ref="M7:N11"/>
    <mergeCell ref="L2:L6"/>
    <mergeCell ref="G21:G27"/>
    <mergeCell ref="M22:N26"/>
    <mergeCell ref="L22:L26"/>
    <mergeCell ref="G29:G35"/>
    <mergeCell ref="G37:G43"/>
    <mergeCell ref="C4:D4"/>
    <mergeCell ref="F85:F91"/>
    <mergeCell ref="G85:G91"/>
    <mergeCell ref="D91:E91"/>
    <mergeCell ref="G77:G83"/>
    <mergeCell ref="D71:E71"/>
    <mergeCell ref="D69:E69"/>
    <mergeCell ref="D70:E70"/>
    <mergeCell ref="D74:E74"/>
    <mergeCell ref="F77:F83"/>
    <mergeCell ref="F69:F75"/>
    <mergeCell ref="G69:G75"/>
    <mergeCell ref="D75:E75"/>
    <mergeCell ref="D73:E73"/>
    <mergeCell ref="C52:D52"/>
    <mergeCell ref="D78:E78"/>
    <mergeCell ref="D80:E80"/>
    <mergeCell ref="D81:E81"/>
    <mergeCell ref="D82:E82"/>
    <mergeCell ref="D83:E83"/>
    <mergeCell ref="F37:F43"/>
    <mergeCell ref="D38:E38"/>
    <mergeCell ref="B53:B59"/>
    <mergeCell ref="F53:F59"/>
    <mergeCell ref="G53:G59"/>
    <mergeCell ref="D59:E59"/>
    <mergeCell ref="B61:B67"/>
    <mergeCell ref="F61:F67"/>
    <mergeCell ref="B69:B75"/>
    <mergeCell ref="D61:E61"/>
    <mergeCell ref="D62:E62"/>
    <mergeCell ref="D63:E63"/>
    <mergeCell ref="D64:E64"/>
    <mergeCell ref="D65:E65"/>
    <mergeCell ref="D66:E66"/>
    <mergeCell ref="G61:G67"/>
    <mergeCell ref="D53:E53"/>
    <mergeCell ref="D54:E54"/>
    <mergeCell ref="D55:E55"/>
    <mergeCell ref="D56:E56"/>
    <mergeCell ref="D57:E57"/>
    <mergeCell ref="D58:E58"/>
    <mergeCell ref="D67:E67"/>
    <mergeCell ref="D72:E72"/>
    <mergeCell ref="B77:B83"/>
    <mergeCell ref="D77:E77"/>
    <mergeCell ref="D79:E79"/>
    <mergeCell ref="D85:E85"/>
    <mergeCell ref="D86:E86"/>
    <mergeCell ref="D87:E87"/>
    <mergeCell ref="D88:E88"/>
    <mergeCell ref="D89:E89"/>
    <mergeCell ref="D90:E90"/>
    <mergeCell ref="B85:B91"/>
  </mergeCells>
  <conditionalFormatting sqref="F53:F59 F61:F67 F69:F75 F85:F91 F37:F43 F5 F13">
    <cfRule type="cellIs" dxfId="21" priority="54" operator="notEqual">
      <formula>" "</formula>
    </cfRule>
  </conditionalFormatting>
  <conditionalFormatting sqref="F21:F27">
    <cfRule type="cellIs" dxfId="20" priority="52" operator="notEqual">
      <formula>" "</formula>
    </cfRule>
  </conditionalFormatting>
  <conditionalFormatting sqref="F29:F35">
    <cfRule type="cellIs" dxfId="19" priority="51" operator="notEqual">
      <formula>" "</formula>
    </cfRule>
  </conditionalFormatting>
  <conditionalFormatting sqref="F12">
    <cfRule type="cellIs" dxfId="18" priority="49" operator="equal">
      <formula>"V"</formula>
    </cfRule>
  </conditionalFormatting>
  <conditionalFormatting sqref="F77">
    <cfRule type="cellIs" dxfId="17" priority="18" operator="notEqual">
      <formula>" "</formula>
    </cfRule>
  </conditionalFormatting>
  <conditionalFormatting sqref="G12">
    <cfRule type="cellIs" dxfId="16" priority="17" operator="notEqual">
      <formula>" "</formula>
    </cfRule>
  </conditionalFormatting>
  <conditionalFormatting sqref="F20">
    <cfRule type="cellIs" dxfId="15" priority="16" operator="equal">
      <formula>"V"</formula>
    </cfRule>
  </conditionalFormatting>
  <conditionalFormatting sqref="G20">
    <cfRule type="cellIs" dxfId="14" priority="15" operator="notEqual">
      <formula>" "</formula>
    </cfRule>
  </conditionalFormatting>
  <conditionalFormatting sqref="F28">
    <cfRule type="cellIs" dxfId="13" priority="14" operator="equal">
      <formula>"V"</formula>
    </cfRule>
  </conditionalFormatting>
  <conditionalFormatting sqref="G28">
    <cfRule type="cellIs" dxfId="12" priority="13" operator="notEqual">
      <formula>" "</formula>
    </cfRule>
  </conditionalFormatting>
  <conditionalFormatting sqref="F36">
    <cfRule type="cellIs" dxfId="11" priority="12" operator="equal">
      <formula>"V"</formula>
    </cfRule>
  </conditionalFormatting>
  <conditionalFormatting sqref="G36">
    <cfRule type="cellIs" dxfId="10" priority="11" operator="notEqual">
      <formula>" "</formula>
    </cfRule>
  </conditionalFormatting>
  <conditionalFormatting sqref="F44">
    <cfRule type="cellIs" dxfId="9" priority="10" operator="equal">
      <formula>"V"</formula>
    </cfRule>
  </conditionalFormatting>
  <conditionalFormatting sqref="G44">
    <cfRule type="cellIs" dxfId="8" priority="9" operator="notEqual">
      <formula>" "</formula>
    </cfRule>
  </conditionalFormatting>
  <conditionalFormatting sqref="F60">
    <cfRule type="cellIs" dxfId="7" priority="8" operator="equal">
      <formula>"V"</formula>
    </cfRule>
  </conditionalFormatting>
  <conditionalFormatting sqref="G60">
    <cfRule type="cellIs" dxfId="6" priority="7" operator="notEqual">
      <formula>" "</formula>
    </cfRule>
  </conditionalFormatting>
  <conditionalFormatting sqref="F68">
    <cfRule type="cellIs" dxfId="5" priority="6" operator="equal">
      <formula>"V"</formula>
    </cfRule>
  </conditionalFormatting>
  <conditionalFormatting sqref="G68">
    <cfRule type="cellIs" dxfId="4" priority="5" operator="notEqual">
      <formula>" "</formula>
    </cfRule>
  </conditionalFormatting>
  <conditionalFormatting sqref="F76">
    <cfRule type="cellIs" dxfId="3" priority="4" operator="equal">
      <formula>"V"</formula>
    </cfRule>
  </conditionalFormatting>
  <conditionalFormatting sqref="G76">
    <cfRule type="cellIs" dxfId="2" priority="3" operator="notEqual">
      <formula>" "</formula>
    </cfRule>
  </conditionalFormatting>
  <conditionalFormatting sqref="F84">
    <cfRule type="cellIs" dxfId="1" priority="2" operator="equal">
      <formula>"V"</formula>
    </cfRule>
  </conditionalFormatting>
  <conditionalFormatting sqref="G84">
    <cfRule type="cellIs" dxfId="0" priority="1" operator="notEqual">
      <formula>" "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Lis Pölzleitner</cp:lastModifiedBy>
  <cp:lastPrinted>2018-11-12T10:38:58Z</cp:lastPrinted>
  <dcterms:created xsi:type="dcterms:W3CDTF">2018-11-02T14:20:04Z</dcterms:created>
  <dcterms:modified xsi:type="dcterms:W3CDTF">2018-11-28T11:08:00Z</dcterms:modified>
</cp:coreProperties>
</file>