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uture\Dropbox\Flexi-essentials\"/>
    </mc:Choice>
  </mc:AlternateContent>
  <bookViews>
    <workbookView xWindow="0" yWindow="465" windowWidth="26655" windowHeight="17295" tabRatio="789" firstSheet="1" activeTab="5"/>
  </bookViews>
  <sheets>
    <sheet name="Gesamt" sheetId="1" r:id="rId1"/>
    <sheet name="Vocab" sheetId="56" r:id="rId2"/>
    <sheet name="FoF" sheetId="137" r:id="rId3"/>
    <sheet name="Speaking" sheetId="128" r:id="rId4"/>
    <sheet name="Listening" sheetId="129" r:id="rId5"/>
    <sheet name="Writing" sheetId="135" r:id="rId6"/>
    <sheet name="Reading" sheetId="136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56" l="1"/>
  <c r="B23" i="56"/>
  <c r="B21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C20" i="56"/>
  <c r="C21" i="56"/>
  <c r="B22" i="56"/>
  <c r="C22" i="56"/>
  <c r="C23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A5" i="56" s="1"/>
  <c r="AZ5" i="56" s="1"/>
  <c r="D5" i="1" s="1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A7" i="56" s="1"/>
  <c r="AZ7" i="56" s="1"/>
  <c r="D7" i="1" s="1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A9" i="56" s="1"/>
  <c r="AZ9" i="56" s="1"/>
  <c r="D9" i="1" s="1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A11" i="56" s="1"/>
  <c r="AZ11" i="56" s="1"/>
  <c r="D11" i="1" s="1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A12" i="56" s="1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A13" i="56" s="1"/>
  <c r="AZ13" i="56" s="1"/>
  <c r="D13" i="1" s="1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A14" i="56" s="1"/>
  <c r="AZ14" i="56" s="1"/>
  <c r="D14" i="1" s="1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A16" i="56" s="1"/>
  <c r="AZ16" i="56" s="1"/>
  <c r="D16" i="1" s="1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A17" i="56" s="1"/>
  <c r="AZ17" i="56" s="1"/>
  <c r="D17" i="1" s="1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A18" i="56" s="1"/>
  <c r="AZ18" i="56" s="1"/>
  <c r="D18" i="1" s="1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A20" i="56" s="1"/>
  <c r="AZ20" i="56" s="1"/>
  <c r="D20" i="1" s="1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A22" i="56" s="1"/>
  <c r="AZ22" i="56" s="1"/>
  <c r="D22" i="1" s="1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A23" i="56" s="1"/>
  <c r="AZ23" i="56" s="1"/>
  <c r="D23" i="1" s="1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A24" i="56" s="1"/>
  <c r="AZ24" i="56" s="1"/>
  <c r="D24" i="1" s="1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A27" i="56" s="1"/>
  <c r="AZ27" i="56" s="1"/>
  <c r="D27" i="1" s="1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BA3" i="56" s="1"/>
  <c r="AZ3" i="56" s="1"/>
  <c r="D3" i="1" s="1"/>
  <c r="U5" i="163"/>
  <c r="AW65" i="163"/>
  <c r="AW66" i="163" s="1"/>
  <c r="AV65" i="163"/>
  <c r="AV66" i="163" s="1"/>
  <c r="AU65" i="163"/>
  <c r="AU66" i="163" s="1"/>
  <c r="AT65" i="163"/>
  <c r="AT66" i="163" s="1"/>
  <c r="AS65" i="163"/>
  <c r="AS66" i="163" s="1"/>
  <c r="AR65" i="163"/>
  <c r="AR66" i="163" s="1"/>
  <c r="AQ65" i="163"/>
  <c r="AQ66" i="163" s="1"/>
  <c r="AP65" i="163"/>
  <c r="AP66" i="163"/>
  <c r="AO65" i="163"/>
  <c r="AO66" i="163" s="1"/>
  <c r="AN65" i="163"/>
  <c r="AN66" i="163" s="1"/>
  <c r="AM65" i="163"/>
  <c r="AM66" i="163" s="1"/>
  <c r="AL65" i="163"/>
  <c r="AL66" i="163"/>
  <c r="AK65" i="163"/>
  <c r="AK66" i="163" s="1"/>
  <c r="AJ65" i="163"/>
  <c r="AJ66" i="163"/>
  <c r="AI65" i="163"/>
  <c r="AI66" i="163" s="1"/>
  <c r="AH65" i="163"/>
  <c r="AH66" i="163"/>
  <c r="AG65" i="163"/>
  <c r="AG66" i="163" s="1"/>
  <c r="AF65" i="163"/>
  <c r="AF66" i="163" s="1"/>
  <c r="AE65" i="163"/>
  <c r="AE66" i="163" s="1"/>
  <c r="AD65" i="163"/>
  <c r="AD66" i="163"/>
  <c r="AC65" i="163"/>
  <c r="AB65" i="163"/>
  <c r="AB66" i="163" s="1"/>
  <c r="AA65" i="163"/>
  <c r="AA66" i="163" s="1"/>
  <c r="Z65" i="163"/>
  <c r="Z66" i="163" s="1"/>
  <c r="Y65" i="163"/>
  <c r="Y66" i="163" s="1"/>
  <c r="X65" i="163"/>
  <c r="X66" i="163" s="1"/>
  <c r="W65" i="163"/>
  <c r="W66" i="163" s="1"/>
  <c r="V65" i="163"/>
  <c r="V66" i="163" s="1"/>
  <c r="U65" i="163"/>
  <c r="U66" i="163" s="1"/>
  <c r="T65" i="163"/>
  <c r="S65" i="163"/>
  <c r="S66" i="163"/>
  <c r="R65" i="163"/>
  <c r="R66" i="163" s="1"/>
  <c r="Q65" i="163"/>
  <c r="Q66" i="163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/>
  <c r="J65" i="163"/>
  <c r="J66" i="163" s="1"/>
  <c r="I65" i="163"/>
  <c r="I66" i="163"/>
  <c r="H65" i="163"/>
  <c r="H66" i="163" s="1"/>
  <c r="G65" i="163"/>
  <c r="G66" i="163"/>
  <c r="F65" i="163"/>
  <c r="F66" i="163" s="1"/>
  <c r="E65" i="163"/>
  <c r="E66" i="163" s="1"/>
  <c r="D65" i="163"/>
  <c r="D66" i="163" s="1"/>
  <c r="C65" i="163"/>
  <c r="C66" i="163"/>
  <c r="B65" i="163"/>
  <c r="B66" i="163" s="1"/>
  <c r="AW50" i="163"/>
  <c r="AW51" i="163"/>
  <c r="AV50" i="163"/>
  <c r="AV51" i="163" s="1"/>
  <c r="AU50" i="163"/>
  <c r="AU51" i="163"/>
  <c r="AT50" i="163"/>
  <c r="AT51" i="163" s="1"/>
  <c r="AS50" i="163"/>
  <c r="AS51" i="163" s="1"/>
  <c r="AR50" i="163"/>
  <c r="AQ50" i="163"/>
  <c r="AQ51" i="163" s="1"/>
  <c r="AP50" i="163"/>
  <c r="AP51" i="163" s="1"/>
  <c r="AO50" i="163"/>
  <c r="AO51" i="163" s="1"/>
  <c r="AN50" i="163"/>
  <c r="AN51" i="163" s="1"/>
  <c r="AM50" i="163"/>
  <c r="AM51" i="163" s="1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F50" i="163"/>
  <c r="AF51" i="163" s="1"/>
  <c r="AE50" i="163"/>
  <c r="AE51" i="163"/>
  <c r="AD50" i="163"/>
  <c r="AD51" i="163" s="1"/>
  <c r="AC50" i="163"/>
  <c r="AC51" i="163"/>
  <c r="AB50" i="163"/>
  <c r="AB51" i="163" s="1"/>
  <c r="AA50" i="163"/>
  <c r="AA51" i="163" s="1"/>
  <c r="Z50" i="163"/>
  <c r="Z51" i="163" s="1"/>
  <c r="Y50" i="163"/>
  <c r="Y51" i="163" s="1"/>
  <c r="X50" i="163"/>
  <c r="X51" i="163" s="1"/>
  <c r="W50" i="163"/>
  <c r="W51" i="163" s="1"/>
  <c r="V50" i="163"/>
  <c r="V51" i="163" s="1"/>
  <c r="U50" i="163"/>
  <c r="U51" i="163" s="1"/>
  <c r="T50" i="163"/>
  <c r="T51" i="163" s="1"/>
  <c r="S50" i="163"/>
  <c r="S51" i="163" s="1"/>
  <c r="R50" i="163"/>
  <c r="R51" i="163" s="1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L51" i="163" s="1"/>
  <c r="K50" i="163"/>
  <c r="K51" i="163" s="1"/>
  <c r="J50" i="163"/>
  <c r="J51" i="163" s="1"/>
  <c r="I50" i="163"/>
  <c r="I51" i="163" s="1"/>
  <c r="H50" i="163"/>
  <c r="H51" i="163" s="1"/>
  <c r="G50" i="163"/>
  <c r="G51" i="163" s="1"/>
  <c r="F50" i="163"/>
  <c r="F51" i="163" s="1"/>
  <c r="E50" i="163"/>
  <c r="E51" i="163" s="1"/>
  <c r="D50" i="163"/>
  <c r="D51" i="163" s="1"/>
  <c r="C50" i="163"/>
  <c r="B50" i="163"/>
  <c r="B51" i="163"/>
  <c r="AW35" i="163"/>
  <c r="AW36" i="163" s="1"/>
  <c r="AV35" i="163"/>
  <c r="AV36" i="163"/>
  <c r="AU35" i="163"/>
  <c r="AU36" i="163" s="1"/>
  <c r="AT35" i="163"/>
  <c r="AT36" i="163" s="1"/>
  <c r="AS35" i="163"/>
  <c r="AS36" i="163" s="1"/>
  <c r="AR35" i="163"/>
  <c r="AR36" i="163"/>
  <c r="AQ35" i="163"/>
  <c r="AQ36" i="163" s="1"/>
  <c r="AP35" i="163"/>
  <c r="AP36" i="163"/>
  <c r="AO35" i="163"/>
  <c r="AO36" i="163" s="1"/>
  <c r="AN35" i="163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 s="1"/>
  <c r="AE35" i="163"/>
  <c r="AE36" i="163" s="1"/>
  <c r="AD35" i="163"/>
  <c r="AD36" i="163" s="1"/>
  <c r="AC35" i="163"/>
  <c r="AC36" i="163" s="1"/>
  <c r="AB35" i="163"/>
  <c r="AB36" i="163" s="1"/>
  <c r="AA35" i="163"/>
  <c r="Z35" i="163"/>
  <c r="Z36" i="163" s="1"/>
  <c r="Y35" i="163"/>
  <c r="Y36" i="163" s="1"/>
  <c r="X35" i="163"/>
  <c r="X36" i="163" s="1"/>
  <c r="W35" i="163"/>
  <c r="W36" i="163"/>
  <c r="V35" i="163"/>
  <c r="V36" i="163" s="1"/>
  <c r="U35" i="163"/>
  <c r="U36" i="163"/>
  <c r="T35" i="163"/>
  <c r="T36" i="163" s="1"/>
  <c r="S35" i="163"/>
  <c r="S36" i="163"/>
  <c r="R35" i="163"/>
  <c r="R36" i="163" s="1"/>
  <c r="Q35" i="163"/>
  <c r="Q36" i="163" s="1"/>
  <c r="P35" i="163"/>
  <c r="P36" i="163" s="1"/>
  <c r="O35" i="163"/>
  <c r="O36" i="163" s="1"/>
  <c r="N35" i="163"/>
  <c r="N36" i="163" s="1"/>
  <c r="M35" i="163"/>
  <c r="M36" i="163" s="1"/>
  <c r="L35" i="163"/>
  <c r="L36" i="163" s="1"/>
  <c r="K35" i="163"/>
  <c r="K36" i="163" s="1"/>
  <c r="J35" i="163"/>
  <c r="J36" i="163" s="1"/>
  <c r="I35" i="163"/>
  <c r="I36" i="163" s="1"/>
  <c r="H35" i="163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 s="1"/>
  <c r="AW20" i="163"/>
  <c r="AW21" i="163" s="1"/>
  <c r="AV20" i="163"/>
  <c r="AV21" i="163" s="1"/>
  <c r="AU20" i="163"/>
  <c r="AU21" i="163" s="1"/>
  <c r="AT20" i="163"/>
  <c r="AT21" i="163" s="1"/>
  <c r="AS20" i="163"/>
  <c r="AR20" i="163"/>
  <c r="AR21" i="163"/>
  <c r="AQ20" i="163"/>
  <c r="AQ21" i="163" s="1"/>
  <c r="AP20" i="163"/>
  <c r="AP21" i="163"/>
  <c r="AO20" i="163"/>
  <c r="AO21" i="163" s="1"/>
  <c r="AN20" i="163"/>
  <c r="AN21" i="163"/>
  <c r="AM20" i="163"/>
  <c r="AM21" i="163" s="1"/>
  <c r="AL20" i="163"/>
  <c r="AL21" i="163"/>
  <c r="AK20" i="163"/>
  <c r="AK21" i="163" s="1"/>
  <c r="AJ20" i="163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 s="1"/>
  <c r="W20" i="163"/>
  <c r="W21" i="163" s="1"/>
  <c r="V20" i="163"/>
  <c r="V21" i="163" s="1"/>
  <c r="U20" i="163"/>
  <c r="U21" i="163" s="1"/>
  <c r="T20" i="163"/>
  <c r="T21" i="163" s="1"/>
  <c r="S20" i="163"/>
  <c r="S21" i="163" s="1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 s="1"/>
  <c r="K20" i="163"/>
  <c r="K21" i="163" s="1"/>
  <c r="J20" i="163"/>
  <c r="J21" i="163" s="1"/>
  <c r="I20" i="163"/>
  <c r="I21" i="163" s="1"/>
  <c r="H20" i="163"/>
  <c r="H21" i="163" s="1"/>
  <c r="G20" i="163"/>
  <c r="G21" i="163" s="1"/>
  <c r="F20" i="163"/>
  <c r="F21" i="163" s="1"/>
  <c r="E20" i="163"/>
  <c r="E21" i="163" s="1"/>
  <c r="D20" i="163"/>
  <c r="C20" i="163"/>
  <c r="C21" i="163"/>
  <c r="B20" i="163"/>
  <c r="B21" i="163" s="1"/>
  <c r="AW5" i="163"/>
  <c r="AW6" i="163"/>
  <c r="AV5" i="163"/>
  <c r="AV6" i="163" s="1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 s="1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 s="1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 s="1"/>
  <c r="O5" i="163"/>
  <c r="O6" i="163" s="1"/>
  <c r="N5" i="163"/>
  <c r="N6" i="163" s="1"/>
  <c r="M5" i="163"/>
  <c r="M6" i="163" s="1"/>
  <c r="L5" i="163"/>
  <c r="L6" i="163" s="1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AC66" i="163"/>
  <c r="T66" i="163"/>
  <c r="AR51" i="163"/>
  <c r="AG51" i="163"/>
  <c r="C51" i="163"/>
  <c r="AN36" i="163"/>
  <c r="AA36" i="163"/>
  <c r="H36" i="163"/>
  <c r="AS21" i="163"/>
  <c r="AJ21" i="163"/>
  <c r="D21" i="163"/>
  <c r="U6" i="163"/>
  <c r="AN1" i="163"/>
  <c r="AA1" i="163"/>
  <c r="AW65" i="162"/>
  <c r="AW66" i="162"/>
  <c r="AV65" i="162"/>
  <c r="AV66" i="162" s="1"/>
  <c r="AU65" i="162"/>
  <c r="AU66" i="162"/>
  <c r="AT65" i="162"/>
  <c r="AT66" i="162" s="1"/>
  <c r="AS65" i="162"/>
  <c r="AS66" i="162"/>
  <c r="AR65" i="162"/>
  <c r="AR66" i="162" s="1"/>
  <c r="AQ65" i="162"/>
  <c r="AP65" i="162"/>
  <c r="AP66" i="162" s="1"/>
  <c r="AO65" i="162"/>
  <c r="AO66" i="162" s="1"/>
  <c r="AN65" i="162"/>
  <c r="AN66" i="162" s="1"/>
  <c r="AM65" i="162"/>
  <c r="AM66" i="162" s="1"/>
  <c r="AL65" i="162"/>
  <c r="AL66" i="162" s="1"/>
  <c r="AK65" i="162"/>
  <c r="AK66" i="162" s="1"/>
  <c r="AJ65" i="162"/>
  <c r="AJ66" i="162" s="1"/>
  <c r="AI65" i="162"/>
  <c r="AI66" i="162"/>
  <c r="AH65" i="162"/>
  <c r="AH66" i="162" s="1"/>
  <c r="AG65" i="162"/>
  <c r="AG66" i="162" s="1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AA66" i="162" s="1"/>
  <c r="Z65" i="162"/>
  <c r="Z66" i="162" s="1"/>
  <c r="Y65" i="162"/>
  <c r="Y66" i="162" s="1"/>
  <c r="X65" i="162"/>
  <c r="X66" i="162" s="1"/>
  <c r="W65" i="162"/>
  <c r="W66" i="162"/>
  <c r="V65" i="162"/>
  <c r="V66" i="162" s="1"/>
  <c r="U65" i="162"/>
  <c r="T65" i="162"/>
  <c r="T66" i="162"/>
  <c r="S65" i="162"/>
  <c r="S66" i="162"/>
  <c r="R65" i="162"/>
  <c r="R66" i="162"/>
  <c r="Q65" i="162"/>
  <c r="Q66" i="162"/>
  <c r="P65" i="162"/>
  <c r="P66" i="162"/>
  <c r="O65" i="162"/>
  <c r="O66" i="162"/>
  <c r="N65" i="162"/>
  <c r="N66" i="162"/>
  <c r="M65" i="162"/>
  <c r="M66" i="162" s="1"/>
  <c r="L65" i="162"/>
  <c r="L66" i="162" s="1"/>
  <c r="K65" i="162"/>
  <c r="K66" i="162"/>
  <c r="J65" i="162"/>
  <c r="J66" i="162"/>
  <c r="I65" i="162"/>
  <c r="H65" i="162"/>
  <c r="H66" i="162" s="1"/>
  <c r="G65" i="162"/>
  <c r="G66" i="162"/>
  <c r="F65" i="162"/>
  <c r="F66" i="162" s="1"/>
  <c r="E65" i="162"/>
  <c r="E66" i="162" s="1"/>
  <c r="D65" i="162"/>
  <c r="D66" i="162" s="1"/>
  <c r="C65" i="162"/>
  <c r="C66" i="162" s="1"/>
  <c r="B65" i="162"/>
  <c r="B66" i="162" s="1"/>
  <c r="AW50" i="162"/>
  <c r="AW51" i="162" s="1"/>
  <c r="AV50" i="162"/>
  <c r="AV51" i="162" s="1"/>
  <c r="AU50" i="162"/>
  <c r="AT50" i="162"/>
  <c r="AT51" i="162" s="1"/>
  <c r="AS50" i="162"/>
  <c r="AS51" i="162" s="1"/>
  <c r="AR50" i="162"/>
  <c r="AR51" i="162" s="1"/>
  <c r="AQ50" i="162"/>
  <c r="AQ51" i="162" s="1"/>
  <c r="AP50" i="162"/>
  <c r="AP51" i="162" s="1"/>
  <c r="AO50" i="162"/>
  <c r="AO51" i="162" s="1"/>
  <c r="AN50" i="162"/>
  <c r="AN51" i="162" s="1"/>
  <c r="AM50" i="162"/>
  <c r="AM51" i="162"/>
  <c r="AL50" i="162"/>
  <c r="AL51" i="162"/>
  <c r="AK50" i="162"/>
  <c r="AJ50" i="162"/>
  <c r="AJ51" i="162" s="1"/>
  <c r="AI50" i="162"/>
  <c r="AI51" i="162" s="1"/>
  <c r="AH50" i="162"/>
  <c r="AH51" i="162" s="1"/>
  <c r="AG50" i="162"/>
  <c r="AG51" i="162" s="1"/>
  <c r="AF50" i="162"/>
  <c r="AF51" i="162" s="1"/>
  <c r="AE50" i="162"/>
  <c r="AE51" i="162"/>
  <c r="AD50" i="162"/>
  <c r="AD51" i="162"/>
  <c r="AC50" i="162"/>
  <c r="AC51" i="162" s="1"/>
  <c r="AB50" i="162"/>
  <c r="AB51" i="162" s="1"/>
  <c r="AA50" i="162"/>
  <c r="AA51" i="162" s="1"/>
  <c r="Z50" i="162"/>
  <c r="Z51" i="162" s="1"/>
  <c r="Y50" i="162"/>
  <c r="Y51" i="162" s="1"/>
  <c r="X50" i="162"/>
  <c r="W50" i="162"/>
  <c r="V50" i="162"/>
  <c r="V51" i="162"/>
  <c r="U50" i="162"/>
  <c r="U51" i="162" s="1"/>
  <c r="T50" i="162"/>
  <c r="T51" i="162" s="1"/>
  <c r="S50" i="162"/>
  <c r="S51" i="162" s="1"/>
  <c r="R50" i="162"/>
  <c r="R51" i="162"/>
  <c r="Q50" i="162"/>
  <c r="Q51" i="162" s="1"/>
  <c r="P50" i="162"/>
  <c r="P51" i="162"/>
  <c r="O50" i="162"/>
  <c r="O51" i="162" s="1"/>
  <c r="N50" i="162"/>
  <c r="N51" i="162"/>
  <c r="M50" i="162"/>
  <c r="M51" i="162" s="1"/>
  <c r="L50" i="162"/>
  <c r="L51" i="162" s="1"/>
  <c r="K50" i="162"/>
  <c r="K51" i="162" s="1"/>
  <c r="J50" i="162"/>
  <c r="J51" i="162"/>
  <c r="I50" i="162"/>
  <c r="I51" i="162" s="1"/>
  <c r="H50" i="162"/>
  <c r="H51" i="162"/>
  <c r="G50" i="162"/>
  <c r="G51" i="162" s="1"/>
  <c r="F50" i="162"/>
  <c r="F51" i="162"/>
  <c r="E50" i="162"/>
  <c r="E51" i="162" s="1"/>
  <c r="D50" i="162"/>
  <c r="D51" i="162" s="1"/>
  <c r="C50" i="162"/>
  <c r="C51" i="162" s="1"/>
  <c r="B50" i="162"/>
  <c r="B51" i="162"/>
  <c r="AW35" i="162"/>
  <c r="AW36" i="162" s="1"/>
  <c r="AV35" i="162"/>
  <c r="AV36" i="162"/>
  <c r="AU35" i="162"/>
  <c r="AU36" i="162" s="1"/>
  <c r="AT35" i="162"/>
  <c r="AT36" i="162"/>
  <c r="AS35" i="162"/>
  <c r="AS36" i="162" s="1"/>
  <c r="AR35" i="162"/>
  <c r="AR36" i="162" s="1"/>
  <c r="AQ35" i="162"/>
  <c r="AQ36" i="162" s="1"/>
  <c r="AP35" i="162"/>
  <c r="AP36" i="162"/>
  <c r="AO35" i="162"/>
  <c r="AO36" i="162" s="1"/>
  <c r="AN35" i="162"/>
  <c r="AN36" i="162"/>
  <c r="AM35" i="162"/>
  <c r="AM36" i="162" s="1"/>
  <c r="AL35" i="162"/>
  <c r="AL36" i="162" s="1"/>
  <c r="AK35" i="162"/>
  <c r="AK36" i="162" s="1"/>
  <c r="AJ35" i="162"/>
  <c r="AJ36" i="162" s="1"/>
  <c r="AI35" i="162"/>
  <c r="AI36" i="162" s="1"/>
  <c r="AH35" i="162"/>
  <c r="AH36" i="162" s="1"/>
  <c r="AG35" i="162"/>
  <c r="AG36" i="162" s="1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X36" i="162" s="1"/>
  <c r="W35" i="162"/>
  <c r="W36" i="162" s="1"/>
  <c r="V35" i="162"/>
  <c r="V36" i="162" s="1"/>
  <c r="U35" i="162"/>
  <c r="U36" i="162" s="1"/>
  <c r="T35" i="162"/>
  <c r="T36" i="162" s="1"/>
  <c r="S35" i="162"/>
  <c r="S36" i="162" s="1"/>
  <c r="R35" i="162"/>
  <c r="R36" i="162" s="1"/>
  <c r="Q35" i="162"/>
  <c r="Q36" i="162" s="1"/>
  <c r="P35" i="162"/>
  <c r="P36" i="162" s="1"/>
  <c r="O35" i="162"/>
  <c r="O36" i="162" s="1"/>
  <c r="N35" i="162"/>
  <c r="N36" i="162" s="1"/>
  <c r="M35" i="162"/>
  <c r="L35" i="162"/>
  <c r="L36" i="162"/>
  <c r="K35" i="162"/>
  <c r="K36" i="162"/>
  <c r="J35" i="162"/>
  <c r="J36" i="162"/>
  <c r="I35" i="162"/>
  <c r="H35" i="162"/>
  <c r="H36" i="162" s="1"/>
  <c r="G35" i="162"/>
  <c r="G36" i="162" s="1"/>
  <c r="F35" i="162"/>
  <c r="F36" i="162" s="1"/>
  <c r="E35" i="162"/>
  <c r="E36" i="162" s="1"/>
  <c r="D35" i="162"/>
  <c r="D36" i="162" s="1"/>
  <c r="C35" i="162"/>
  <c r="C36" i="162" s="1"/>
  <c r="B35" i="162"/>
  <c r="B36" i="162" s="1"/>
  <c r="AW20" i="162"/>
  <c r="AW21" i="162"/>
  <c r="AV20" i="162"/>
  <c r="AV21" i="162" s="1"/>
  <c r="AU20" i="162"/>
  <c r="AU21" i="162" s="1"/>
  <c r="AT20" i="162"/>
  <c r="AT21" i="162" s="1"/>
  <c r="AS20" i="162"/>
  <c r="AS21" i="162"/>
  <c r="AR20" i="162"/>
  <c r="AR21" i="162" s="1"/>
  <c r="AQ20" i="162"/>
  <c r="AQ21" i="162"/>
  <c r="AP20" i="162"/>
  <c r="AP21" i="162" s="1"/>
  <c r="AO20" i="162"/>
  <c r="AO21" i="162"/>
  <c r="AN20" i="162"/>
  <c r="AN21" i="162" s="1"/>
  <c r="AM20" i="162"/>
  <c r="AM21" i="162" s="1"/>
  <c r="AL20" i="162"/>
  <c r="AL21" i="162" s="1"/>
  <c r="AK20" i="162"/>
  <c r="AK21" i="162"/>
  <c r="AJ20" i="162"/>
  <c r="AJ21" i="162" s="1"/>
  <c r="AI20" i="162"/>
  <c r="AI21" i="162"/>
  <c r="AH20" i="162"/>
  <c r="AH21" i="162" s="1"/>
  <c r="AG20" i="162"/>
  <c r="AG21" i="162" s="1"/>
  <c r="AF20" i="162"/>
  <c r="AF21" i="162" s="1"/>
  <c r="AE20" i="162"/>
  <c r="AE21" i="162" s="1"/>
  <c r="AD20" i="162"/>
  <c r="AD21" i="162" s="1"/>
  <c r="AC20" i="162"/>
  <c r="AC21" i="162" s="1"/>
  <c r="AB20" i="162"/>
  <c r="AB21" i="162" s="1"/>
  <c r="AA20" i="162"/>
  <c r="AA21" i="162" s="1"/>
  <c r="Z20" i="162"/>
  <c r="Z21" i="162" s="1"/>
  <c r="Y20" i="162"/>
  <c r="Y21" i="162" s="1"/>
  <c r="X20" i="162"/>
  <c r="X21" i="162" s="1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 s="1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 s="1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 s="1"/>
  <c r="AV5" i="162"/>
  <c r="AV6" i="162" s="1"/>
  <c r="AU5" i="162"/>
  <c r="AU6" i="162" s="1"/>
  <c r="AT5" i="162"/>
  <c r="AT6" i="162" s="1"/>
  <c r="AS5" i="162"/>
  <c r="AS6" i="162" s="1"/>
  <c r="AR5" i="162"/>
  <c r="AR6" i="162" s="1"/>
  <c r="AQ5" i="162"/>
  <c r="AQ6" i="162" s="1"/>
  <c r="AP5" i="162"/>
  <c r="AP6" i="162" s="1"/>
  <c r="AO5" i="162"/>
  <c r="AO6" i="162" s="1"/>
  <c r="AN5" i="162"/>
  <c r="AN6" i="162" s="1"/>
  <c r="AM5" i="162"/>
  <c r="AM6" i="162" s="1"/>
  <c r="AL5" i="162"/>
  <c r="AL6" i="162" s="1"/>
  <c r="AK5" i="162"/>
  <c r="AK6" i="162" s="1"/>
  <c r="AJ5" i="162"/>
  <c r="AJ6" i="162" s="1"/>
  <c r="AI5" i="162"/>
  <c r="AI6" i="162" s="1"/>
  <c r="AH5" i="162"/>
  <c r="AH6" i="162" s="1"/>
  <c r="AG5" i="162"/>
  <c r="AG6" i="162" s="1"/>
  <c r="AF5" i="162"/>
  <c r="AF6" i="162" s="1"/>
  <c r="AE5" i="162"/>
  <c r="AE6" i="162" s="1"/>
  <c r="AD5" i="162"/>
  <c r="AD6" i="162" s="1"/>
  <c r="AC5" i="162"/>
  <c r="AC6" i="162" s="1"/>
  <c r="AB5" i="162"/>
  <c r="AB6" i="162" s="1"/>
  <c r="AA5" i="162"/>
  <c r="AA6" i="162" s="1"/>
  <c r="Z5" i="162"/>
  <c r="Z6" i="162" s="1"/>
  <c r="Y5" i="162"/>
  <c r="Y6" i="162" s="1"/>
  <c r="X5" i="162"/>
  <c r="X6" i="162" s="1"/>
  <c r="W5" i="162"/>
  <c r="W6" i="162" s="1"/>
  <c r="V5" i="162"/>
  <c r="V6" i="162" s="1"/>
  <c r="U5" i="162"/>
  <c r="U6" i="162" s="1"/>
  <c r="T5" i="162"/>
  <c r="T6" i="162" s="1"/>
  <c r="S5" i="162"/>
  <c r="S6" i="162" s="1"/>
  <c r="R5" i="162"/>
  <c r="R6" i="162" s="1"/>
  <c r="Q5" i="162"/>
  <c r="Q6" i="162" s="1"/>
  <c r="P5" i="162"/>
  <c r="P6" i="162" s="1"/>
  <c r="O5" i="162"/>
  <c r="O6" i="162" s="1"/>
  <c r="N5" i="162"/>
  <c r="N6" i="162" s="1"/>
  <c r="M5" i="162"/>
  <c r="M6" i="162" s="1"/>
  <c r="L5" i="162"/>
  <c r="L6" i="162" s="1"/>
  <c r="K5" i="162"/>
  <c r="K6" i="162" s="1"/>
  <c r="J5" i="162"/>
  <c r="J6" i="162" s="1"/>
  <c r="I5" i="162"/>
  <c r="I6" i="162" s="1"/>
  <c r="H5" i="162"/>
  <c r="H6" i="162" s="1"/>
  <c r="G5" i="162"/>
  <c r="G6" i="162" s="1"/>
  <c r="F5" i="162"/>
  <c r="F6" i="162" s="1"/>
  <c r="E5" i="162"/>
  <c r="E6" i="162" s="1"/>
  <c r="D5" i="162"/>
  <c r="D6" i="162" s="1"/>
  <c r="C5" i="162"/>
  <c r="C6" i="162" s="1"/>
  <c r="B5" i="162"/>
  <c r="B6" i="162" s="1"/>
  <c r="Q1" i="162"/>
  <c r="B1" i="162"/>
  <c r="AQ66" i="162"/>
  <c r="U66" i="162"/>
  <c r="I66" i="162"/>
  <c r="AU51" i="162"/>
  <c r="AK51" i="162"/>
  <c r="X51" i="162"/>
  <c r="W51" i="162"/>
  <c r="M36" i="162"/>
  <c r="I36" i="162"/>
  <c r="AN1" i="162"/>
  <c r="AA1" i="162"/>
  <c r="AW65" i="161"/>
  <c r="AW66" i="161" s="1"/>
  <c r="AV65" i="161"/>
  <c r="AV66" i="161" s="1"/>
  <c r="AU65" i="161"/>
  <c r="AU66" i="161" s="1"/>
  <c r="AT65" i="161"/>
  <c r="AT66" i="161" s="1"/>
  <c r="AS65" i="161"/>
  <c r="AS66" i="161" s="1"/>
  <c r="AR65" i="161"/>
  <c r="AR66" i="161" s="1"/>
  <c r="AQ65" i="161"/>
  <c r="AQ66" i="161" s="1"/>
  <c r="AP65" i="161"/>
  <c r="AP66" i="161"/>
  <c r="AO65" i="161"/>
  <c r="AN65" i="161"/>
  <c r="AN66" i="161" s="1"/>
  <c r="AM65" i="161"/>
  <c r="AM66" i="161" s="1"/>
  <c r="AL65" i="161"/>
  <c r="AL66" i="161" s="1"/>
  <c r="AK65" i="161"/>
  <c r="AK66" i="161" s="1"/>
  <c r="AJ65" i="161"/>
  <c r="AJ66" i="161" s="1"/>
  <c r="AI65" i="161"/>
  <c r="AH65" i="161"/>
  <c r="AH66" i="161" s="1"/>
  <c r="AG65" i="161"/>
  <c r="AG66" i="161" s="1"/>
  <c r="AF65" i="161"/>
  <c r="AF66" i="161" s="1"/>
  <c r="AE65" i="161"/>
  <c r="AE66" i="161"/>
  <c r="AD65" i="161"/>
  <c r="AD66" i="161" s="1"/>
  <c r="AC65" i="161"/>
  <c r="AC66" i="161"/>
  <c r="AB65" i="161"/>
  <c r="AB66" i="161" s="1"/>
  <c r="AA65" i="161"/>
  <c r="AA66" i="161" s="1"/>
  <c r="Z65" i="161"/>
  <c r="Z66" i="161" s="1"/>
  <c r="Y65" i="161"/>
  <c r="Y66" i="161" s="1"/>
  <c r="X65" i="161"/>
  <c r="X66" i="161" s="1"/>
  <c r="W65" i="161"/>
  <c r="W66" i="161" s="1"/>
  <c r="V65" i="161"/>
  <c r="V66" i="161" s="1"/>
  <c r="U65" i="161"/>
  <c r="U66" i="161" s="1"/>
  <c r="T65" i="161"/>
  <c r="T66" i="161" s="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C66" i="161"/>
  <c r="B65" i="161"/>
  <c r="B66" i="161"/>
  <c r="AW50" i="161"/>
  <c r="AW51" i="161"/>
  <c r="AV50" i="161"/>
  <c r="AV51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N51" i="161" s="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F51" i="161"/>
  <c r="AE50" i="161"/>
  <c r="AE51" i="161"/>
  <c r="AD50" i="161"/>
  <c r="AD51" i="161"/>
  <c r="AC50" i="161"/>
  <c r="AC51" i="161"/>
  <c r="AB50" i="161"/>
  <c r="AB51" i="161"/>
  <c r="AA50" i="161"/>
  <c r="AA51" i="161" s="1"/>
  <c r="Z50" i="161"/>
  <c r="Z51" i="161" s="1"/>
  <c r="Y50" i="161"/>
  <c r="Y51" i="161" s="1"/>
  <c r="X50" i="161"/>
  <c r="X51" i="161" s="1"/>
  <c r="W50" i="161"/>
  <c r="W51" i="161" s="1"/>
  <c r="V50" i="161"/>
  <c r="V51" i="161" s="1"/>
  <c r="U50" i="161"/>
  <c r="U51" i="161" s="1"/>
  <c r="T50" i="161"/>
  <c r="T51" i="161" s="1"/>
  <c r="S50" i="161"/>
  <c r="S51" i="161" s="1"/>
  <c r="R50" i="161"/>
  <c r="R51" i="161" s="1"/>
  <c r="Q50" i="161"/>
  <c r="Q51" i="161" s="1"/>
  <c r="P50" i="161"/>
  <c r="P51" i="161" s="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G51" i="161"/>
  <c r="F50" i="161"/>
  <c r="F51" i="161"/>
  <c r="E50" i="161"/>
  <c r="E51" i="161"/>
  <c r="D50" i="161"/>
  <c r="D51" i="161"/>
  <c r="C50" i="161"/>
  <c r="B50" i="161"/>
  <c r="B51" i="161" s="1"/>
  <c r="AW35" i="161"/>
  <c r="AW36" i="161" s="1"/>
  <c r="AV35" i="161"/>
  <c r="AV36" i="161"/>
  <c r="AU35" i="161"/>
  <c r="AU36" i="161" s="1"/>
  <c r="AT35" i="161"/>
  <c r="AT36" i="161"/>
  <c r="AS35" i="161"/>
  <c r="AS36" i="161" s="1"/>
  <c r="AR35" i="161"/>
  <c r="AR36" i="161" s="1"/>
  <c r="AQ35" i="161"/>
  <c r="AQ36" i="161" s="1"/>
  <c r="AP35" i="161"/>
  <c r="AP36" i="161"/>
  <c r="AO35" i="161"/>
  <c r="AO36" i="161" s="1"/>
  <c r="AN35" i="161"/>
  <c r="AN36" i="161"/>
  <c r="AM35" i="161"/>
  <c r="AM36" i="161" s="1"/>
  <c r="AL35" i="161"/>
  <c r="AL36" i="161"/>
  <c r="AK35" i="161"/>
  <c r="AK36" i="161" s="1"/>
  <c r="AJ35" i="161"/>
  <c r="AJ36" i="161" s="1"/>
  <c r="AI35" i="161"/>
  <c r="AI36" i="161" s="1"/>
  <c r="AH35" i="161"/>
  <c r="AH36" i="161"/>
  <c r="AG35" i="161"/>
  <c r="AG36" i="161" s="1"/>
  <c r="AF35" i="161"/>
  <c r="AF36" i="161"/>
  <c r="AE35" i="161"/>
  <c r="AE36" i="161" s="1"/>
  <c r="AD35" i="161"/>
  <c r="AD36" i="161"/>
  <c r="AC35" i="161"/>
  <c r="AC36" i="161" s="1"/>
  <c r="AB35" i="161"/>
  <c r="AB36" i="161" s="1"/>
  <c r="AA35" i="161"/>
  <c r="AA36" i="161" s="1"/>
  <c r="Z35" i="161"/>
  <c r="Z36" i="161"/>
  <c r="Y35" i="161"/>
  <c r="Y36" i="161" s="1"/>
  <c r="X35" i="161"/>
  <c r="W35" i="161"/>
  <c r="W36" i="161" s="1"/>
  <c r="V35" i="161"/>
  <c r="V36" i="161" s="1"/>
  <c r="U35" i="161"/>
  <c r="U36" i="161" s="1"/>
  <c r="T35" i="161"/>
  <c r="T36" i="161"/>
  <c r="S35" i="161"/>
  <c r="S36" i="161" s="1"/>
  <c r="R35" i="161"/>
  <c r="R36" i="161"/>
  <c r="Q35" i="161"/>
  <c r="Q36" i="161"/>
  <c r="P35" i="161"/>
  <c r="P36" i="161"/>
  <c r="O35" i="161"/>
  <c r="O36" i="161"/>
  <c r="N35" i="161"/>
  <c r="N36" i="161"/>
  <c r="M35" i="161"/>
  <c r="M36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 s="1"/>
  <c r="D35" i="161"/>
  <c r="D36" i="161" s="1"/>
  <c r="C35" i="161"/>
  <c r="C36" i="161" s="1"/>
  <c r="B35" i="161"/>
  <c r="B36" i="161" s="1"/>
  <c r="AW20" i="161"/>
  <c r="AW21" i="161" s="1"/>
  <c r="AV20" i="161"/>
  <c r="AV21" i="161" s="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O21" i="161"/>
  <c r="AN20" i="161"/>
  <c r="AN21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F21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X20" i="161"/>
  <c r="X21" i="161" s="1"/>
  <c r="W20" i="161"/>
  <c r="W21" i="161"/>
  <c r="V20" i="161"/>
  <c r="V21" i="161"/>
  <c r="U20" i="161"/>
  <c r="U21" i="161"/>
  <c r="T20" i="161"/>
  <c r="T21" i="161"/>
  <c r="S20" i="161"/>
  <c r="S21" i="161"/>
  <c r="R20" i="161"/>
  <c r="R21" i="161"/>
  <c r="Q20" i="161"/>
  <c r="Q21" i="161"/>
  <c r="P20" i="161"/>
  <c r="P21" i="16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 s="1"/>
  <c r="O5" i="161"/>
  <c r="O6" i="161"/>
  <c r="N5" i="161"/>
  <c r="N6" i="161"/>
  <c r="M5" i="161"/>
  <c r="M6" i="161" s="1"/>
  <c r="L5" i="161"/>
  <c r="L6" i="161" s="1"/>
  <c r="K5" i="161"/>
  <c r="K6" i="161"/>
  <c r="J5" i="161"/>
  <c r="J6" i="161"/>
  <c r="I5" i="161"/>
  <c r="I6" i="161"/>
  <c r="H5" i="161"/>
  <c r="H6" i="161" s="1"/>
  <c r="G5" i="161"/>
  <c r="G6" i="161" s="1"/>
  <c r="F5" i="161"/>
  <c r="F6" i="161"/>
  <c r="E5" i="161"/>
  <c r="E6" i="161" s="1"/>
  <c r="D5" i="161"/>
  <c r="D6" i="161"/>
  <c r="C5" i="161"/>
  <c r="C6" i="161" s="1"/>
  <c r="B5" i="161"/>
  <c r="B6" i="161" s="1"/>
  <c r="Q1" i="161"/>
  <c r="B1" i="161"/>
  <c r="AO66" i="161"/>
  <c r="AI66" i="161"/>
  <c r="L66" i="161"/>
  <c r="AO51" i="161"/>
  <c r="C51" i="161"/>
  <c r="X36" i="161"/>
  <c r="Y21" i="161"/>
  <c r="AN1" i="161"/>
  <c r="AA1" i="161"/>
  <c r="AW65" i="159"/>
  <c r="AW66" i="159" s="1"/>
  <c r="AV65" i="159"/>
  <c r="AV66" i="159" s="1"/>
  <c r="AU65" i="159"/>
  <c r="AU66" i="159" s="1"/>
  <c r="AT65" i="159"/>
  <c r="AT66" i="159" s="1"/>
  <c r="AS65" i="159"/>
  <c r="AR65" i="159"/>
  <c r="AR66" i="159"/>
  <c r="AQ65" i="159"/>
  <c r="AQ66" i="159" s="1"/>
  <c r="AP65" i="159"/>
  <c r="AP66" i="159"/>
  <c r="AO65" i="159"/>
  <c r="AO66" i="159" s="1"/>
  <c r="AN65" i="159"/>
  <c r="AM65" i="159"/>
  <c r="AM66" i="159" s="1"/>
  <c r="AL65" i="159"/>
  <c r="AL66" i="159" s="1"/>
  <c r="AK65" i="159"/>
  <c r="AK66" i="159" s="1"/>
  <c r="AJ65" i="159"/>
  <c r="AJ66" i="159" s="1"/>
  <c r="AI65" i="159"/>
  <c r="AI66" i="159" s="1"/>
  <c r="AH65" i="159"/>
  <c r="AH66" i="159" s="1"/>
  <c r="AG65" i="159"/>
  <c r="AG66" i="159" s="1"/>
  <c r="AF65" i="159"/>
  <c r="AF66" i="159" s="1"/>
  <c r="AE65" i="159"/>
  <c r="AE66" i="159" s="1"/>
  <c r="AD65" i="159"/>
  <c r="AD66" i="159" s="1"/>
  <c r="AC65" i="159"/>
  <c r="AC66" i="159" s="1"/>
  <c r="AB65" i="159"/>
  <c r="AA65" i="159"/>
  <c r="AA66" i="159"/>
  <c r="Z65" i="159"/>
  <c r="Z66" i="159"/>
  <c r="Y65" i="159"/>
  <c r="Y66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Q66" i="159" s="1"/>
  <c r="P65" i="159"/>
  <c r="P66" i="159" s="1"/>
  <c r="O65" i="159"/>
  <c r="O66" i="159" s="1"/>
  <c r="N65" i="159"/>
  <c r="N66" i="159" s="1"/>
  <c r="M65" i="159"/>
  <c r="M66" i="159" s="1"/>
  <c r="L65" i="159"/>
  <c r="L66" i="159" s="1"/>
  <c r="K65" i="159"/>
  <c r="K66" i="159"/>
  <c r="J65" i="159"/>
  <c r="J66" i="159"/>
  <c r="I65" i="159"/>
  <c r="H65" i="159"/>
  <c r="H66" i="159" s="1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 s="1"/>
  <c r="AW50" i="159"/>
  <c r="AW51" i="159" s="1"/>
  <c r="AV50" i="159"/>
  <c r="AU50" i="159"/>
  <c r="AU51" i="159"/>
  <c r="AT50" i="159"/>
  <c r="AT51" i="159"/>
  <c r="AS50" i="159"/>
  <c r="AR50" i="159"/>
  <c r="AR51" i="159" s="1"/>
  <c r="AQ50" i="159"/>
  <c r="AQ51" i="159" s="1"/>
  <c r="AP50" i="159"/>
  <c r="AP51" i="159" s="1"/>
  <c r="AO50" i="159"/>
  <c r="AO51" i="159" s="1"/>
  <c r="AN50" i="159"/>
  <c r="AN51" i="159" s="1"/>
  <c r="AM50" i="159"/>
  <c r="AM51" i="159" s="1"/>
  <c r="AL50" i="159"/>
  <c r="AL51" i="159" s="1"/>
  <c r="AK50" i="159"/>
  <c r="AK51" i="159" s="1"/>
  <c r="AJ50" i="159"/>
  <c r="AJ51" i="159" s="1"/>
  <c r="AI50" i="159"/>
  <c r="AI51" i="159" s="1"/>
  <c r="AH50" i="159"/>
  <c r="AH51" i="159" s="1"/>
  <c r="AG50" i="159"/>
  <c r="AG51" i="159" s="1"/>
  <c r="AF50" i="159"/>
  <c r="AF51" i="159" s="1"/>
  <c r="AE50" i="159"/>
  <c r="AE51" i="159"/>
  <c r="AD50" i="159"/>
  <c r="AD51" i="159" s="1"/>
  <c r="AC50" i="159"/>
  <c r="AC51" i="159"/>
  <c r="AB50" i="159"/>
  <c r="AB51" i="159" s="1"/>
  <c r="AA50" i="159"/>
  <c r="AA51" i="159" s="1"/>
  <c r="Z50" i="159"/>
  <c r="Z51" i="159" s="1"/>
  <c r="Y50" i="159"/>
  <c r="X50" i="159"/>
  <c r="X51" i="159" s="1"/>
  <c r="W50" i="159"/>
  <c r="W51" i="159" s="1"/>
  <c r="V50" i="159"/>
  <c r="V51" i="159" s="1"/>
  <c r="U50" i="159"/>
  <c r="U51" i="159" s="1"/>
  <c r="T50" i="159"/>
  <c r="T51" i="159" s="1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 s="1"/>
  <c r="E50" i="159"/>
  <c r="D50" i="159"/>
  <c r="D51" i="159"/>
  <c r="C50" i="159"/>
  <c r="C51" i="159" s="1"/>
  <c r="B50" i="159"/>
  <c r="B51" i="159"/>
  <c r="AW35" i="159"/>
  <c r="AW36" i="159" s="1"/>
  <c r="AV35" i="159"/>
  <c r="AV36" i="159"/>
  <c r="AU35" i="159"/>
  <c r="AU36" i="159" s="1"/>
  <c r="AT35" i="159"/>
  <c r="AT36" i="159"/>
  <c r="AS35" i="159"/>
  <c r="AS36" i="159" s="1"/>
  <c r="AR35" i="159"/>
  <c r="AR36" i="159"/>
  <c r="AQ35" i="159"/>
  <c r="AQ36" i="159" s="1"/>
  <c r="AP35" i="159"/>
  <c r="AP36" i="159"/>
  <c r="AO35" i="159"/>
  <c r="AO36" i="159" s="1"/>
  <c r="AN35" i="159"/>
  <c r="AM35" i="159"/>
  <c r="AM36" i="159" s="1"/>
  <c r="AL35" i="159"/>
  <c r="AL36" i="159" s="1"/>
  <c r="AK35" i="159"/>
  <c r="AK36" i="159" s="1"/>
  <c r="AJ35" i="159"/>
  <c r="AJ36" i="159" s="1"/>
  <c r="AI35" i="159"/>
  <c r="AI36" i="159" s="1"/>
  <c r="AH35" i="159"/>
  <c r="AH36" i="159" s="1"/>
  <c r="AG35" i="159"/>
  <c r="AG36" i="159" s="1"/>
  <c r="AF35" i="159"/>
  <c r="AF36" i="159" s="1"/>
  <c r="AE35" i="159"/>
  <c r="AE36" i="159" s="1"/>
  <c r="AD35" i="159"/>
  <c r="AD36" i="159" s="1"/>
  <c r="AC35" i="159"/>
  <c r="AC36" i="159" s="1"/>
  <c r="AB35" i="159"/>
  <c r="AB36" i="159" s="1"/>
  <c r="AA35" i="159"/>
  <c r="AA36" i="159" s="1"/>
  <c r="Z35" i="159"/>
  <c r="Z36" i="159" s="1"/>
  <c r="Y35" i="159"/>
  <c r="Y36" i="159"/>
  <c r="X35" i="159"/>
  <c r="X36" i="159" s="1"/>
  <c r="W35" i="159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 s="1"/>
  <c r="O35" i="159"/>
  <c r="O36" i="159" s="1"/>
  <c r="N35" i="159"/>
  <c r="N36" i="159" s="1"/>
  <c r="M35" i="159"/>
  <c r="M36" i="159" s="1"/>
  <c r="L35" i="159"/>
  <c r="L36" i="159" s="1"/>
  <c r="K35" i="159"/>
  <c r="K36" i="159" s="1"/>
  <c r="J35" i="159"/>
  <c r="J36" i="159" s="1"/>
  <c r="I35" i="159"/>
  <c r="I36" i="159" s="1"/>
  <c r="H35" i="159"/>
  <c r="H36" i="159" s="1"/>
  <c r="G35" i="159"/>
  <c r="G36" i="159" s="1"/>
  <c r="F35" i="159"/>
  <c r="F36" i="159" s="1"/>
  <c r="E35" i="159"/>
  <c r="E36" i="159" s="1"/>
  <c r="D35" i="159"/>
  <c r="D36" i="159" s="1"/>
  <c r="C35" i="159"/>
  <c r="C36" i="159" s="1"/>
  <c r="B35" i="159"/>
  <c r="B36" i="159" s="1"/>
  <c r="AW20" i="159"/>
  <c r="AW21" i="159" s="1"/>
  <c r="AV20" i="159"/>
  <c r="AV21" i="159" s="1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 s="1"/>
  <c r="AN20" i="159"/>
  <c r="AN21" i="159" s="1"/>
  <c r="AM20" i="159"/>
  <c r="AM21" i="159" s="1"/>
  <c r="AL20" i="159"/>
  <c r="AL21" i="159" s="1"/>
  <c r="AK20" i="159"/>
  <c r="AK21" i="159" s="1"/>
  <c r="AJ20" i="159"/>
  <c r="AJ21" i="159" s="1"/>
  <c r="AI20" i="159"/>
  <c r="AI21" i="159" s="1"/>
  <c r="AH20" i="159"/>
  <c r="AH21" i="159" s="1"/>
  <c r="AG20" i="159"/>
  <c r="AG21" i="159" s="1"/>
  <c r="AF20" i="159"/>
  <c r="AE20" i="159"/>
  <c r="AE21" i="159"/>
  <c r="AD20" i="159"/>
  <c r="AD21" i="159" s="1"/>
  <c r="AC20" i="159"/>
  <c r="AC21" i="159"/>
  <c r="AB20" i="159"/>
  <c r="AB21" i="159" s="1"/>
  <c r="AA20" i="159"/>
  <c r="AA21" i="159"/>
  <c r="Z20" i="159"/>
  <c r="Z21" i="159" s="1"/>
  <c r="Y20" i="159"/>
  <c r="X20" i="159"/>
  <c r="X21" i="159" s="1"/>
  <c r="W20" i="159"/>
  <c r="W21" i="159" s="1"/>
  <c r="V20" i="159"/>
  <c r="V21" i="159" s="1"/>
  <c r="U20" i="159"/>
  <c r="U21" i="159" s="1"/>
  <c r="T20" i="159"/>
  <c r="T21" i="159" s="1"/>
  <c r="S20" i="159"/>
  <c r="S21" i="159" s="1"/>
  <c r="R20" i="159"/>
  <c r="R21" i="159" s="1"/>
  <c r="Q20" i="159"/>
  <c r="Q21" i="159" s="1"/>
  <c r="P20" i="159"/>
  <c r="P21" i="159" s="1"/>
  <c r="O20" i="159"/>
  <c r="O21" i="159" s="1"/>
  <c r="N20" i="159"/>
  <c r="N21" i="159"/>
  <c r="M20" i="159"/>
  <c r="M21" i="159" s="1"/>
  <c r="L20" i="159"/>
  <c r="L21" i="159"/>
  <c r="K20" i="159"/>
  <c r="K21" i="159" s="1"/>
  <c r="J20" i="159"/>
  <c r="J21" i="159"/>
  <c r="I20" i="159"/>
  <c r="I21" i="159" s="1"/>
  <c r="H20" i="159"/>
  <c r="G20" i="159"/>
  <c r="G21" i="159" s="1"/>
  <c r="F20" i="159"/>
  <c r="F21" i="159" s="1"/>
  <c r="E20" i="159"/>
  <c r="E21" i="159" s="1"/>
  <c r="D20" i="159"/>
  <c r="D21" i="159" s="1"/>
  <c r="C20" i="159"/>
  <c r="C21" i="159" s="1"/>
  <c r="B20" i="159"/>
  <c r="B21" i="159" s="1"/>
  <c r="AW5" i="159"/>
  <c r="AW6" i="159" s="1"/>
  <c r="AV5" i="159"/>
  <c r="AV6" i="159" s="1"/>
  <c r="AU5" i="159"/>
  <c r="AU6" i="159" s="1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 s="1"/>
  <c r="AN5" i="159"/>
  <c r="AN6" i="159" s="1"/>
  <c r="AM5" i="159"/>
  <c r="AM6" i="159" s="1"/>
  <c r="AL5" i="159"/>
  <c r="AL6" i="159" s="1"/>
  <c r="AK5" i="159"/>
  <c r="AK6" i="159" s="1"/>
  <c r="AJ5" i="159"/>
  <c r="AJ6" i="159" s="1"/>
  <c r="AI5" i="159"/>
  <c r="AI6" i="159" s="1"/>
  <c r="AH5" i="159"/>
  <c r="AH6" i="159" s="1"/>
  <c r="AG5" i="159"/>
  <c r="AG6" i="159" s="1"/>
  <c r="AF5" i="159"/>
  <c r="AF6" i="159" s="1"/>
  <c r="AE5" i="159"/>
  <c r="AE6" i="159" s="1"/>
  <c r="AD5" i="159"/>
  <c r="AD6" i="159" s="1"/>
  <c r="AC5" i="159"/>
  <c r="AC6" i="159" s="1"/>
  <c r="AB5" i="159"/>
  <c r="AB6" i="159" s="1"/>
  <c r="AA5" i="159"/>
  <c r="AA6" i="159" s="1"/>
  <c r="Z5" i="159"/>
  <c r="Z6" i="159" s="1"/>
  <c r="Y5" i="159"/>
  <c r="Y6" i="159" s="1"/>
  <c r="X5" i="159"/>
  <c r="X6" i="159" s="1"/>
  <c r="W5" i="159"/>
  <c r="W6" i="159" s="1"/>
  <c r="V5" i="159"/>
  <c r="V6" i="159" s="1"/>
  <c r="U5" i="159"/>
  <c r="U6" i="159" s="1"/>
  <c r="T5" i="159"/>
  <c r="T6" i="159" s="1"/>
  <c r="S5" i="159"/>
  <c r="S6" i="159" s="1"/>
  <c r="R5" i="159"/>
  <c r="R6" i="159" s="1"/>
  <c r="Q5" i="159"/>
  <c r="Q6" i="159" s="1"/>
  <c r="P5" i="159"/>
  <c r="P6" i="159" s="1"/>
  <c r="O5" i="159"/>
  <c r="O6" i="159" s="1"/>
  <c r="N5" i="159"/>
  <c r="N6" i="159" s="1"/>
  <c r="M5" i="159"/>
  <c r="M6" i="159" s="1"/>
  <c r="L5" i="159"/>
  <c r="L6" i="159" s="1"/>
  <c r="K5" i="159"/>
  <c r="K6" i="159" s="1"/>
  <c r="J5" i="159"/>
  <c r="J6" i="159" s="1"/>
  <c r="I5" i="159"/>
  <c r="I6" i="159" s="1"/>
  <c r="H5" i="159"/>
  <c r="H6" i="159" s="1"/>
  <c r="G5" i="159"/>
  <c r="G6" i="159" s="1"/>
  <c r="F5" i="159"/>
  <c r="F6" i="159" s="1"/>
  <c r="E5" i="159"/>
  <c r="E6" i="159" s="1"/>
  <c r="D5" i="159"/>
  <c r="D6" i="159" s="1"/>
  <c r="C5" i="159"/>
  <c r="C6" i="159" s="1"/>
  <c r="B5" i="159"/>
  <c r="B6" i="159" s="1"/>
  <c r="Q1" i="159"/>
  <c r="B1" i="159"/>
  <c r="AS66" i="159"/>
  <c r="AN66" i="159"/>
  <c r="AB66" i="159"/>
  <c r="I66" i="159"/>
  <c r="AV51" i="159"/>
  <c r="AS51" i="159"/>
  <c r="Y51" i="159"/>
  <c r="E51" i="159"/>
  <c r="AN36" i="159"/>
  <c r="W36" i="159"/>
  <c r="AF21" i="159"/>
  <c r="Y21" i="159"/>
  <c r="H21" i="159"/>
  <c r="AN1" i="159"/>
  <c r="AA1" i="159"/>
  <c r="AW65" i="158"/>
  <c r="AW66" i="158" s="1"/>
  <c r="AV65" i="158"/>
  <c r="AU65" i="158"/>
  <c r="AU66" i="158"/>
  <c r="AT65" i="158"/>
  <c r="AT66" i="158" s="1"/>
  <c r="AS65" i="158"/>
  <c r="AS66" i="158"/>
  <c r="AR65" i="158"/>
  <c r="AR66" i="158" s="1"/>
  <c r="AQ65" i="158"/>
  <c r="AQ66" i="158"/>
  <c r="AP65" i="158"/>
  <c r="AP66" i="158" s="1"/>
  <c r="AO65" i="158"/>
  <c r="AO66" i="158"/>
  <c r="AN65" i="158"/>
  <c r="AM65" i="158"/>
  <c r="AM66" i="158" s="1"/>
  <c r="AL65" i="158"/>
  <c r="AL66" i="158" s="1"/>
  <c r="AK65" i="158"/>
  <c r="AK66" i="158" s="1"/>
  <c r="AJ65" i="158"/>
  <c r="AI65" i="158"/>
  <c r="AI66" i="158"/>
  <c r="AH65" i="158"/>
  <c r="AH66" i="158" s="1"/>
  <c r="AG65" i="158"/>
  <c r="AG66" i="158"/>
  <c r="AF65" i="158"/>
  <c r="AF66" i="158" s="1"/>
  <c r="AE65" i="158"/>
  <c r="AE66" i="158"/>
  <c r="AD65" i="158"/>
  <c r="AD66" i="158" s="1"/>
  <c r="AC65" i="158"/>
  <c r="AC66" i="158"/>
  <c r="AB65" i="158"/>
  <c r="AB66" i="158" s="1"/>
  <c r="AA65" i="158"/>
  <c r="AA66" i="158" s="1"/>
  <c r="Z65" i="158"/>
  <c r="Z66" i="158" s="1"/>
  <c r="Y65" i="158"/>
  <c r="Y66" i="158" s="1"/>
  <c r="X65" i="158"/>
  <c r="X66" i="158" s="1"/>
  <c r="W65" i="158"/>
  <c r="W66" i="158" s="1"/>
  <c r="V65" i="158"/>
  <c r="V66" i="158" s="1"/>
  <c r="U65" i="158"/>
  <c r="T65" i="158"/>
  <c r="T66" i="158" s="1"/>
  <c r="S65" i="158"/>
  <c r="S66" i="158"/>
  <c r="R65" i="158"/>
  <c r="R66" i="158" s="1"/>
  <c r="Q65" i="158"/>
  <c r="Q66" i="158"/>
  <c r="P65" i="158"/>
  <c r="P66" i="158" s="1"/>
  <c r="O65" i="158"/>
  <c r="O66" i="158" s="1"/>
  <c r="N65" i="158"/>
  <c r="N66" i="158" s="1"/>
  <c r="M65" i="158"/>
  <c r="M66" i="158" s="1"/>
  <c r="L65" i="158"/>
  <c r="K65" i="158"/>
  <c r="K66" i="158" s="1"/>
  <c r="J65" i="158"/>
  <c r="J66" i="158"/>
  <c r="I65" i="158"/>
  <c r="I66" i="158" s="1"/>
  <c r="H65" i="158"/>
  <c r="H66" i="158"/>
  <c r="G65" i="158"/>
  <c r="G66" i="158" s="1"/>
  <c r="F65" i="158"/>
  <c r="F66" i="158"/>
  <c r="E65" i="158"/>
  <c r="E66" i="158" s="1"/>
  <c r="D65" i="158"/>
  <c r="D66" i="158" s="1"/>
  <c r="C65" i="158"/>
  <c r="C66" i="158" s="1"/>
  <c r="B65" i="158"/>
  <c r="B66" i="158" s="1"/>
  <c r="AW50" i="158"/>
  <c r="AW51" i="158" s="1"/>
  <c r="AV50" i="158"/>
  <c r="AV51" i="158" s="1"/>
  <c r="AU50" i="158"/>
  <c r="AT50" i="158"/>
  <c r="AT51" i="158"/>
  <c r="AS50" i="158"/>
  <c r="AR50" i="158"/>
  <c r="AR51" i="158" s="1"/>
  <c r="AQ50" i="158"/>
  <c r="AQ51" i="158" s="1"/>
  <c r="AP50" i="158"/>
  <c r="AP51" i="158" s="1"/>
  <c r="AO50" i="158"/>
  <c r="AO51" i="158" s="1"/>
  <c r="AN50" i="158"/>
  <c r="AN51" i="158" s="1"/>
  <c r="AM50" i="158"/>
  <c r="AM51" i="158" s="1"/>
  <c r="AL50" i="158"/>
  <c r="AL51" i="158" s="1"/>
  <c r="AK50" i="158"/>
  <c r="AK51" i="158" s="1"/>
  <c r="AJ50" i="158"/>
  <c r="AJ51" i="158" s="1"/>
  <c r="AI50" i="158"/>
  <c r="AI51" i="158" s="1"/>
  <c r="AH50" i="158"/>
  <c r="AH51" i="158" s="1"/>
  <c r="AG50" i="158"/>
  <c r="AG51" i="158" s="1"/>
  <c r="AF50" i="158"/>
  <c r="AF51" i="158" s="1"/>
  <c r="AE50" i="158"/>
  <c r="AE51" i="158" s="1"/>
  <c r="AD50" i="158"/>
  <c r="AD51" i="158" s="1"/>
  <c r="AC50" i="158"/>
  <c r="AC51" i="158" s="1"/>
  <c r="AB50" i="158"/>
  <c r="AB51" i="158" s="1"/>
  <c r="AA50" i="158"/>
  <c r="AA51" i="158" s="1"/>
  <c r="Z50" i="158"/>
  <c r="Z51" i="158" s="1"/>
  <c r="Y50" i="158"/>
  <c r="Y51" i="158" s="1"/>
  <c r="X50" i="158"/>
  <c r="X51" i="158" s="1"/>
  <c r="W50" i="158"/>
  <c r="W51" i="158" s="1"/>
  <c r="V50" i="158"/>
  <c r="V51" i="158" s="1"/>
  <c r="U50" i="158"/>
  <c r="U51" i="158"/>
  <c r="T50" i="158"/>
  <c r="T51" i="158"/>
  <c r="S50" i="158"/>
  <c r="S51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/>
  <c r="J50" i="158"/>
  <c r="J51" i="158"/>
  <c r="I50" i="158"/>
  <c r="I51" i="158"/>
  <c r="H50" i="158"/>
  <c r="H51" i="158"/>
  <c r="G50" i="158"/>
  <c r="G51" i="158"/>
  <c r="F50" i="158"/>
  <c r="F51" i="158"/>
  <c r="E50" i="158"/>
  <c r="E51" i="158"/>
  <c r="D50" i="158"/>
  <c r="D51" i="158"/>
  <c r="C50" i="158"/>
  <c r="B50" i="158"/>
  <c r="B51" i="158" s="1"/>
  <c r="AW35" i="158"/>
  <c r="AW36" i="158" s="1"/>
  <c r="AV35" i="158"/>
  <c r="AV36" i="158" s="1"/>
  <c r="AU35" i="158"/>
  <c r="AU36" i="158"/>
  <c r="AT35" i="158"/>
  <c r="AT36" i="158" s="1"/>
  <c r="AS35" i="158"/>
  <c r="AS36" i="158"/>
  <c r="AR35" i="158"/>
  <c r="AR36" i="158" s="1"/>
  <c r="AQ35" i="158"/>
  <c r="AQ36" i="158"/>
  <c r="AP35" i="158"/>
  <c r="AP36" i="158" s="1"/>
  <c r="AO35" i="158"/>
  <c r="AO36" i="158"/>
  <c r="AN35" i="158"/>
  <c r="AN36" i="158" s="1"/>
  <c r="AM35" i="158"/>
  <c r="AM36" i="158"/>
  <c r="AL35" i="158"/>
  <c r="AL36" i="158" s="1"/>
  <c r="AK35" i="158"/>
  <c r="AK36" i="158"/>
  <c r="AJ35" i="158"/>
  <c r="AJ36" i="158" s="1"/>
  <c r="AI35" i="158"/>
  <c r="AI36" i="158"/>
  <c r="AH35" i="158"/>
  <c r="AG35" i="158"/>
  <c r="AG36" i="158" s="1"/>
  <c r="AF35" i="158"/>
  <c r="AF36" i="158"/>
  <c r="AE35" i="158"/>
  <c r="AE36" i="158" s="1"/>
  <c r="AD35" i="158"/>
  <c r="AD36" i="158"/>
  <c r="AC35" i="158"/>
  <c r="AC36" i="158" s="1"/>
  <c r="AB35" i="158"/>
  <c r="AB36" i="158"/>
  <c r="AA35" i="158"/>
  <c r="AA36" i="158" s="1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S35" i="158"/>
  <c r="S36" i="158" s="1"/>
  <c r="R35" i="158"/>
  <c r="R36" i="158"/>
  <c r="Q35" i="158"/>
  <c r="Q36" i="158" s="1"/>
  <c r="P35" i="158"/>
  <c r="P36" i="158"/>
  <c r="O35" i="158"/>
  <c r="O36" i="158" s="1"/>
  <c r="N35" i="158"/>
  <c r="N36" i="158"/>
  <c r="M35" i="158"/>
  <c r="M36" i="158" s="1"/>
  <c r="L35" i="158"/>
  <c r="L36" i="158" s="1"/>
  <c r="K35" i="158"/>
  <c r="K36" i="158" s="1"/>
  <c r="J35" i="158"/>
  <c r="J36" i="158" s="1"/>
  <c r="I35" i="158"/>
  <c r="I36" i="158" s="1"/>
  <c r="H35" i="158"/>
  <c r="H36" i="158" s="1"/>
  <c r="G35" i="158"/>
  <c r="G36" i="158" s="1"/>
  <c r="F35" i="158"/>
  <c r="F36" i="158" s="1"/>
  <c r="E35" i="158"/>
  <c r="E36" i="158" s="1"/>
  <c r="D35" i="158"/>
  <c r="D36" i="158" s="1"/>
  <c r="C35" i="158"/>
  <c r="C36" i="158"/>
  <c r="B35" i="158"/>
  <c r="B36" i="158" s="1"/>
  <c r="AW20" i="158"/>
  <c r="AW21" i="158" s="1"/>
  <c r="AV20" i="158"/>
  <c r="AV21" i="158" s="1"/>
  <c r="AU20" i="158"/>
  <c r="AU21" i="158" s="1"/>
  <c r="AT20" i="158"/>
  <c r="AT21" i="158" s="1"/>
  <c r="AS20" i="158"/>
  <c r="AR20" i="158"/>
  <c r="AR21" i="158" s="1"/>
  <c r="AQ20" i="158"/>
  <c r="AQ21" i="158" s="1"/>
  <c r="AP20" i="158"/>
  <c r="AP21" i="158" s="1"/>
  <c r="AO20" i="158"/>
  <c r="AO21" i="158" s="1"/>
  <c r="AN20" i="158"/>
  <c r="AN21" i="158" s="1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G21" i="158" s="1"/>
  <c r="AF20" i="158"/>
  <c r="AF21" i="158" s="1"/>
  <c r="AE20" i="158"/>
  <c r="AE21" i="158"/>
  <c r="AD20" i="158"/>
  <c r="AD21" i="158"/>
  <c r="AC20" i="158"/>
  <c r="AC21" i="158"/>
  <c r="AB20" i="158"/>
  <c r="AB21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U21" i="158" s="1"/>
  <c r="T20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 s="1"/>
  <c r="M20" i="158"/>
  <c r="M21" i="158" s="1"/>
  <c r="L20" i="158"/>
  <c r="K20" i="158"/>
  <c r="K21" i="158" s="1"/>
  <c r="J20" i="158"/>
  <c r="J21" i="158" s="1"/>
  <c r="I20" i="158"/>
  <c r="I21" i="158" s="1"/>
  <c r="H20" i="158"/>
  <c r="H21" i="158" s="1"/>
  <c r="G20" i="158"/>
  <c r="G21" i="158" s="1"/>
  <c r="F20" i="158"/>
  <c r="F21" i="158"/>
  <c r="E20" i="158"/>
  <c r="E21" i="158" s="1"/>
  <c r="D20" i="158"/>
  <c r="C20" i="158"/>
  <c r="C21" i="158" s="1"/>
  <c r="B20" i="158"/>
  <c r="B21" i="158" s="1"/>
  <c r="AW5" i="158"/>
  <c r="AW6" i="158" s="1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 s="1"/>
  <c r="AD5" i="158"/>
  <c r="AD6" i="158" s="1"/>
  <c r="AC5" i="158"/>
  <c r="AC6" i="158" s="1"/>
  <c r="AB5" i="158"/>
  <c r="AB6" i="158" s="1"/>
  <c r="AA5" i="158"/>
  <c r="AA6" i="158" s="1"/>
  <c r="Z5" i="158"/>
  <c r="Z6" i="158" s="1"/>
  <c r="Y5" i="158"/>
  <c r="Y6" i="158" s="1"/>
  <c r="X5" i="158"/>
  <c r="X6" i="158" s="1"/>
  <c r="W5" i="158"/>
  <c r="W6" i="158" s="1"/>
  <c r="V5" i="158"/>
  <c r="V6" i="158" s="1"/>
  <c r="U5" i="158"/>
  <c r="U6" i="158" s="1"/>
  <c r="T5" i="158"/>
  <c r="T6" i="158" s="1"/>
  <c r="S5" i="158"/>
  <c r="S6" i="158" s="1"/>
  <c r="R5" i="158"/>
  <c r="R6" i="158" s="1"/>
  <c r="Q5" i="158"/>
  <c r="Q6" i="158" s="1"/>
  <c r="P5" i="158"/>
  <c r="P6" i="158" s="1"/>
  <c r="O5" i="158"/>
  <c r="O6" i="158" s="1"/>
  <c r="N5" i="158"/>
  <c r="N6" i="158" s="1"/>
  <c r="M5" i="158"/>
  <c r="M6" i="158" s="1"/>
  <c r="L5" i="158"/>
  <c r="L6" i="158" s="1"/>
  <c r="K5" i="158"/>
  <c r="K6" i="158" s="1"/>
  <c r="J5" i="158"/>
  <c r="J6" i="158" s="1"/>
  <c r="I5" i="158"/>
  <c r="I6" i="158" s="1"/>
  <c r="H5" i="158"/>
  <c r="H6" i="158" s="1"/>
  <c r="G5" i="158"/>
  <c r="G6" i="158" s="1"/>
  <c r="F5" i="158"/>
  <c r="F6" i="158" s="1"/>
  <c r="E5" i="158"/>
  <c r="E6" i="158" s="1"/>
  <c r="D5" i="158"/>
  <c r="D6" i="158" s="1"/>
  <c r="C5" i="158"/>
  <c r="C6" i="158" s="1"/>
  <c r="B5" i="158"/>
  <c r="B6" i="158" s="1"/>
  <c r="Q1" i="158"/>
  <c r="B1" i="158"/>
  <c r="AV66" i="158"/>
  <c r="AN66" i="158"/>
  <c r="AJ66" i="158"/>
  <c r="U66" i="158"/>
  <c r="L66" i="158"/>
  <c r="AU51" i="158"/>
  <c r="AS51" i="158"/>
  <c r="C51" i="158"/>
  <c r="AH36" i="158"/>
  <c r="T36" i="158"/>
  <c r="AS21" i="158"/>
  <c r="T21" i="158"/>
  <c r="L21" i="158"/>
  <c r="D21" i="158"/>
  <c r="AN1" i="158"/>
  <c r="AA1" i="158"/>
  <c r="AW65" i="157"/>
  <c r="AW66" i="157" s="1"/>
  <c r="AV65" i="157"/>
  <c r="AU65" i="157"/>
  <c r="AU66" i="157"/>
  <c r="AT65" i="157"/>
  <c r="AT66" i="157"/>
  <c r="AS65" i="157"/>
  <c r="AR65" i="157"/>
  <c r="AR66" i="157" s="1"/>
  <c r="AQ65" i="157"/>
  <c r="AQ66" i="157"/>
  <c r="AP65" i="157"/>
  <c r="AP66" i="157"/>
  <c r="AO65" i="157"/>
  <c r="AO66" i="157"/>
  <c r="AN65" i="157"/>
  <c r="AN66" i="157"/>
  <c r="AM65" i="157"/>
  <c r="AM66" i="157"/>
  <c r="AL65" i="157"/>
  <c r="AL66" i="157"/>
  <c r="AK65" i="157"/>
  <c r="AJ65" i="157"/>
  <c r="AJ66" i="157" s="1"/>
  <c r="AI65" i="157"/>
  <c r="AI66" i="157" s="1"/>
  <c r="AH65" i="157"/>
  <c r="AH66" i="157" s="1"/>
  <c r="AG65" i="157"/>
  <c r="AG66" i="157" s="1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Y66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 s="1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/>
  <c r="F65" i="157"/>
  <c r="F66" i="157"/>
  <c r="E65" i="157"/>
  <c r="D65" i="157"/>
  <c r="C65" i="157"/>
  <c r="C66" i="157"/>
  <c r="B65" i="157"/>
  <c r="B66" i="157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J51" i="157" s="1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S51" i="157" s="1"/>
  <c r="R50" i="157"/>
  <c r="R51" i="157" s="1"/>
  <c r="Q50" i="157"/>
  <c r="Q51" i="157" s="1"/>
  <c r="P50" i="157"/>
  <c r="P51" i="157" s="1"/>
  <c r="O50" i="157"/>
  <c r="O51" i="157" s="1"/>
  <c r="N50" i="157"/>
  <c r="N51" i="157" s="1"/>
  <c r="M50" i="157"/>
  <c r="L50" i="157"/>
  <c r="L51" i="157"/>
  <c r="K50" i="157"/>
  <c r="K51" i="157"/>
  <c r="J50" i="157"/>
  <c r="J51" i="157"/>
  <c r="I50" i="157"/>
  <c r="I51" i="157"/>
  <c r="H50" i="157"/>
  <c r="H51" i="157"/>
  <c r="G50" i="157"/>
  <c r="G51" i="157"/>
  <c r="F50" i="157"/>
  <c r="F51" i="157"/>
  <c r="E50" i="157"/>
  <c r="D50" i="157"/>
  <c r="D51" i="157" s="1"/>
  <c r="C50" i="157"/>
  <c r="C51" i="157" s="1"/>
  <c r="B50" i="157"/>
  <c r="B51" i="157" s="1"/>
  <c r="AW35" i="157"/>
  <c r="AW36" i="157" s="1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 s="1"/>
  <c r="AO35" i="157"/>
  <c r="AO36" i="157" s="1"/>
  <c r="AN35" i="157"/>
  <c r="AN36" i="157" s="1"/>
  <c r="AM35" i="157"/>
  <c r="AM36" i="157" s="1"/>
  <c r="AL35" i="157"/>
  <c r="AL36" i="157" s="1"/>
  <c r="AK35" i="157"/>
  <c r="AK36" i="157" s="1"/>
  <c r="AJ35" i="157"/>
  <c r="AI35" i="157"/>
  <c r="AI36" i="157"/>
  <c r="AH35" i="157"/>
  <c r="AH36" i="157"/>
  <c r="AG35" i="157"/>
  <c r="AG36" i="157"/>
  <c r="AF35" i="157"/>
  <c r="AE35" i="157"/>
  <c r="AE36" i="157" s="1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 s="1"/>
  <c r="X35" i="157"/>
  <c r="X36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P36" i="157"/>
  <c r="O35" i="157"/>
  <c r="O36" i="157"/>
  <c r="N35" i="157"/>
  <c r="N36" i="157"/>
  <c r="M35" i="157"/>
  <c r="M36" i="157"/>
  <c r="L35" i="157"/>
  <c r="K35" i="157"/>
  <c r="K36" i="157" s="1"/>
  <c r="J35" i="157"/>
  <c r="J36" i="157" s="1"/>
  <c r="I35" i="157"/>
  <c r="I36" i="157" s="1"/>
  <c r="H35" i="157"/>
  <c r="H36" i="157" s="1"/>
  <c r="G35" i="157"/>
  <c r="G36" i="157" s="1"/>
  <c r="F35" i="157"/>
  <c r="F36" i="157" s="1"/>
  <c r="E35" i="157"/>
  <c r="E36" i="157" s="1"/>
  <c r="D35" i="157"/>
  <c r="D36" i="157" s="1"/>
  <c r="C35" i="157"/>
  <c r="C36" i="157" s="1"/>
  <c r="B35" i="157"/>
  <c r="B36" i="157"/>
  <c r="AW20" i="157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Q21" i="157" s="1"/>
  <c r="AP20" i="157"/>
  <c r="AP21" i="157" s="1"/>
  <c r="AO20" i="157"/>
  <c r="AO21" i="157"/>
  <c r="AN20" i="157"/>
  <c r="AN21" i="157" s="1"/>
  <c r="AM20" i="157"/>
  <c r="AM21" i="157" s="1"/>
  <c r="AL20" i="157"/>
  <c r="AL21" i="157" s="1"/>
  <c r="AK20" i="157"/>
  <c r="AK21" i="157" s="1"/>
  <c r="AJ20" i="157"/>
  <c r="AJ21" i="157" s="1"/>
  <c r="AI20" i="157"/>
  <c r="AI21" i="157" s="1"/>
  <c r="AH20" i="157"/>
  <c r="AH21" i="157" s="1"/>
  <c r="AG20" i="157"/>
  <c r="AG21" i="157" s="1"/>
  <c r="AF20" i="157"/>
  <c r="AF21" i="157" s="1"/>
  <c r="AE20" i="157"/>
  <c r="AE21" i="157" s="1"/>
  <c r="AD20" i="157"/>
  <c r="AD21" i="157" s="1"/>
  <c r="AC20" i="157"/>
  <c r="AC21" i="157" s="1"/>
  <c r="AB20" i="157"/>
  <c r="AB21" i="157" s="1"/>
  <c r="AA20" i="157"/>
  <c r="AA21" i="157" s="1"/>
  <c r="Z20" i="157"/>
  <c r="Z21" i="157"/>
  <c r="Y20" i="157"/>
  <c r="Y21" i="157" s="1"/>
  <c r="X20" i="157"/>
  <c r="X21" i="157" s="1"/>
  <c r="W20" i="157"/>
  <c r="W21" i="157" s="1"/>
  <c r="V20" i="157"/>
  <c r="V21" i="157" s="1"/>
  <c r="U20" i="157"/>
  <c r="U21" i="157" s="1"/>
  <c r="T20" i="157"/>
  <c r="T21" i="157" s="1"/>
  <c r="S20" i="157"/>
  <c r="S21" i="157" s="1"/>
  <c r="R20" i="157"/>
  <c r="R21" i="157" s="1"/>
  <c r="Q20" i="157"/>
  <c r="Q21" i="157" s="1"/>
  <c r="P20" i="157"/>
  <c r="O20" i="157"/>
  <c r="O21" i="157" s="1"/>
  <c r="N20" i="157"/>
  <c r="N21" i="157" s="1"/>
  <c r="M20" i="157"/>
  <c r="M21" i="157" s="1"/>
  <c r="L20" i="157"/>
  <c r="L21" i="157" s="1"/>
  <c r="K20" i="157"/>
  <c r="K21" i="157" s="1"/>
  <c r="J20" i="157"/>
  <c r="J21" i="157" s="1"/>
  <c r="I20" i="157"/>
  <c r="I21" i="157" s="1"/>
  <c r="H20" i="157"/>
  <c r="H21" i="157" s="1"/>
  <c r="G20" i="157"/>
  <c r="G21" i="157" s="1"/>
  <c r="F20" i="157"/>
  <c r="F21" i="157" s="1"/>
  <c r="E20" i="157"/>
  <c r="E21" i="157" s="1"/>
  <c r="D20" i="157"/>
  <c r="D21" i="157" s="1"/>
  <c r="C20" i="157"/>
  <c r="C21" i="157"/>
  <c r="B20" i="157"/>
  <c r="B21" i="157" s="1"/>
  <c r="AW5" i="157"/>
  <c r="AW6" i="157"/>
  <c r="AV5" i="157"/>
  <c r="AV6" i="157" s="1"/>
  <c r="AU5" i="157"/>
  <c r="AU6" i="157" s="1"/>
  <c r="AT5" i="157"/>
  <c r="AT6" i="157" s="1"/>
  <c r="AS5" i="157"/>
  <c r="AS6" i="157"/>
  <c r="AR5" i="157"/>
  <c r="AR6" i="157" s="1"/>
  <c r="AQ5" i="157"/>
  <c r="AQ6" i="157"/>
  <c r="AP5" i="157"/>
  <c r="AP6" i="157" s="1"/>
  <c r="AO5" i="157"/>
  <c r="AO6" i="157"/>
  <c r="AN5" i="157"/>
  <c r="AN6" i="157" s="1"/>
  <c r="AM5" i="157"/>
  <c r="AM6" i="157" s="1"/>
  <c r="AL5" i="157"/>
  <c r="AL6" i="157" s="1"/>
  <c r="AK5" i="157"/>
  <c r="AK6" i="157"/>
  <c r="AJ5" i="157"/>
  <c r="AJ6" i="157" s="1"/>
  <c r="AI5" i="157"/>
  <c r="AI6" i="157"/>
  <c r="AH5" i="157"/>
  <c r="AH6" i="157" s="1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/>
  <c r="O5" i="157"/>
  <c r="O6" i="157" s="1"/>
  <c r="N5" i="157"/>
  <c r="N6" i="157" s="1"/>
  <c r="M5" i="157"/>
  <c r="M6" i="157" s="1"/>
  <c r="L5" i="157"/>
  <c r="L6" i="157" s="1"/>
  <c r="K5" i="157"/>
  <c r="K6" i="157" s="1"/>
  <c r="J5" i="157"/>
  <c r="J6" i="157" s="1"/>
  <c r="I5" i="157"/>
  <c r="I6" i="157" s="1"/>
  <c r="H5" i="157"/>
  <c r="H6" i="157" s="1"/>
  <c r="G5" i="157"/>
  <c r="G6" i="157" s="1"/>
  <c r="F5" i="157"/>
  <c r="F6" i="157" s="1"/>
  <c r="E5" i="157"/>
  <c r="E6" i="157" s="1"/>
  <c r="D5" i="157"/>
  <c r="D6" i="157" s="1"/>
  <c r="C5" i="157"/>
  <c r="C6" i="157" s="1"/>
  <c r="B5" i="157"/>
  <c r="B6" i="157" s="1"/>
  <c r="Q1" i="157"/>
  <c r="B1" i="157"/>
  <c r="AV66" i="157"/>
  <c r="AS66" i="157"/>
  <c r="AK66" i="157"/>
  <c r="AF66" i="157"/>
  <c r="Q66" i="157"/>
  <c r="E66" i="157"/>
  <c r="D66" i="157"/>
  <c r="AK51" i="157"/>
  <c r="T51" i="157"/>
  <c r="M51" i="157"/>
  <c r="E51" i="157"/>
  <c r="AV36" i="157"/>
  <c r="AQ36" i="157"/>
  <c r="AJ36" i="157"/>
  <c r="AF36" i="157"/>
  <c r="L36" i="157"/>
  <c r="AW21" i="157"/>
  <c r="P21" i="157"/>
  <c r="AN1" i="157"/>
  <c r="AA1" i="157"/>
  <c r="AW65" i="156"/>
  <c r="AW66" i="156" s="1"/>
  <c r="AV65" i="156"/>
  <c r="AV66" i="156" s="1"/>
  <c r="AU65" i="156"/>
  <c r="AU66" i="156" s="1"/>
  <c r="AT65" i="156"/>
  <c r="AT66" i="156" s="1"/>
  <c r="AS65" i="156"/>
  <c r="AR65" i="156"/>
  <c r="AQ65" i="156"/>
  <c r="AQ66" i="156" s="1"/>
  <c r="AP65" i="156"/>
  <c r="AP66" i="156" s="1"/>
  <c r="AO65" i="156"/>
  <c r="AO66" i="156" s="1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Y66" i="156" s="1"/>
  <c r="X65" i="156"/>
  <c r="X66" i="156" s="1"/>
  <c r="W65" i="156"/>
  <c r="W66" i="156" s="1"/>
  <c r="V65" i="156"/>
  <c r="V66" i="156" s="1"/>
  <c r="U65" i="156"/>
  <c r="U66" i="156" s="1"/>
  <c r="T65" i="156"/>
  <c r="T66" i="156" s="1"/>
  <c r="S65" i="156"/>
  <c r="S66" i="156" s="1"/>
  <c r="R65" i="156"/>
  <c r="R66" i="156" s="1"/>
  <c r="Q65" i="156"/>
  <c r="P65" i="156"/>
  <c r="O65" i="156"/>
  <c r="O66" i="156" s="1"/>
  <c r="N65" i="156"/>
  <c r="N66" i="156" s="1"/>
  <c r="M65" i="156"/>
  <c r="M66" i="156" s="1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D65" i="156"/>
  <c r="D66" i="156" s="1"/>
  <c r="C65" i="156"/>
  <c r="C66" i="156" s="1"/>
  <c r="B65" i="156"/>
  <c r="B66" i="156" s="1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O51" i="156" s="1"/>
  <c r="AN50" i="156"/>
  <c r="AN51" i="156" s="1"/>
  <c r="AM50" i="156"/>
  <c r="AM51" i="156" s="1"/>
  <c r="AL50" i="156"/>
  <c r="AL51" i="156" s="1"/>
  <c r="AK50" i="156"/>
  <c r="AK51" i="156" s="1"/>
  <c r="AJ50" i="156"/>
  <c r="AJ51" i="156" s="1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 s="1"/>
  <c r="Y50" i="156"/>
  <c r="X50" i="156"/>
  <c r="X51" i="156" s="1"/>
  <c r="W50" i="156"/>
  <c r="W51" i="156" s="1"/>
  <c r="V50" i="156"/>
  <c r="V51" i="156" s="1"/>
  <c r="U50" i="156"/>
  <c r="U51" i="156" s="1"/>
  <c r="T50" i="156"/>
  <c r="T51" i="156" s="1"/>
  <c r="S50" i="156"/>
  <c r="S51" i="156"/>
  <c r="R50" i="156"/>
  <c r="R51" i="156"/>
  <c r="Q50" i="156"/>
  <c r="Q51" i="156"/>
  <c r="P50" i="156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C50" i="156"/>
  <c r="C51" i="156" s="1"/>
  <c r="B50" i="156"/>
  <c r="B51" i="156" s="1"/>
  <c r="AW35" i="156"/>
  <c r="AW36" i="156" s="1"/>
  <c r="AV35" i="156"/>
  <c r="AV36" i="156" s="1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 s="1"/>
  <c r="AJ35" i="156"/>
  <c r="AJ36" i="156" s="1"/>
  <c r="AI35" i="156"/>
  <c r="AI36" i="156" s="1"/>
  <c r="AH35" i="156"/>
  <c r="AH36" i="156" s="1"/>
  <c r="AG35" i="156"/>
  <c r="AG36" i="156" s="1"/>
  <c r="AF35" i="156"/>
  <c r="AF36" i="156" s="1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V35" i="156"/>
  <c r="V36" i="156" s="1"/>
  <c r="U35" i="156"/>
  <c r="U36" i="156" s="1"/>
  <c r="T35" i="156"/>
  <c r="T36" i="156" s="1"/>
  <c r="S35" i="156"/>
  <c r="S36" i="156" s="1"/>
  <c r="R35" i="156"/>
  <c r="R36" i="156" s="1"/>
  <c r="Q35" i="156"/>
  <c r="Q36" i="156" s="1"/>
  <c r="P35" i="156"/>
  <c r="P36" i="156" s="1"/>
  <c r="O35" i="156"/>
  <c r="O36" i="156" s="1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H35" i="156"/>
  <c r="H36" i="156" s="1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 s="1"/>
  <c r="AV20" i="156"/>
  <c r="AV21" i="156" s="1"/>
  <c r="AU20" i="156"/>
  <c r="AU21" i="156" s="1"/>
  <c r="AT20" i="156"/>
  <c r="AT21" i="156" s="1"/>
  <c r="AS20" i="156"/>
  <c r="AR20" i="156"/>
  <c r="AR21" i="156" s="1"/>
  <c r="AQ20" i="156"/>
  <c r="AQ21" i="156" s="1"/>
  <c r="AP20" i="156"/>
  <c r="AP21" i="156" s="1"/>
  <c r="AO20" i="156"/>
  <c r="AO21" i="156" s="1"/>
  <c r="AN20" i="156"/>
  <c r="AN21" i="156" s="1"/>
  <c r="AM20" i="156"/>
  <c r="AM21" i="156" s="1"/>
  <c r="AL20" i="156"/>
  <c r="AL21" i="156" s="1"/>
  <c r="AK20" i="156"/>
  <c r="AK21" i="156" s="1"/>
  <c r="AJ20" i="156"/>
  <c r="AJ21" i="156" s="1"/>
  <c r="AI20" i="156"/>
  <c r="AI21" i="156" s="1"/>
  <c r="AH20" i="156"/>
  <c r="AH21" i="156" s="1"/>
  <c r="AG20" i="156"/>
  <c r="AG21" i="156" s="1"/>
  <c r="AF20" i="156"/>
  <c r="AF21" i="156" s="1"/>
  <c r="AE20" i="156"/>
  <c r="AE21" i="156" s="1"/>
  <c r="AD20" i="156"/>
  <c r="AD21" i="156" s="1"/>
  <c r="AC20" i="156"/>
  <c r="AC21" i="156" s="1"/>
  <c r="AB20" i="156"/>
  <c r="AB21" i="156" s="1"/>
  <c r="AA20" i="156"/>
  <c r="AA21" i="156" s="1"/>
  <c r="Z20" i="156"/>
  <c r="Z21" i="156" s="1"/>
  <c r="Y20" i="156"/>
  <c r="Y21" i="156" s="1"/>
  <c r="X20" i="156"/>
  <c r="X21" i="156" s="1"/>
  <c r="W20" i="156"/>
  <c r="W21" i="156" s="1"/>
  <c r="V20" i="156"/>
  <c r="V21" i="156" s="1"/>
  <c r="U20" i="156"/>
  <c r="U21" i="156" s="1"/>
  <c r="T20" i="156"/>
  <c r="T21" i="156" s="1"/>
  <c r="S20" i="156"/>
  <c r="R20" i="156"/>
  <c r="R21" i="156"/>
  <c r="Q20" i="156"/>
  <c r="P20" i="156"/>
  <c r="P21" i="156" s="1"/>
  <c r="O20" i="156"/>
  <c r="O21" i="156" s="1"/>
  <c r="N20" i="156"/>
  <c r="N21" i="156" s="1"/>
  <c r="M20" i="156"/>
  <c r="M21" i="156" s="1"/>
  <c r="L20" i="156"/>
  <c r="L21" i="156" s="1"/>
  <c r="K20" i="156"/>
  <c r="K21" i="156" s="1"/>
  <c r="J20" i="156"/>
  <c r="J21" i="156" s="1"/>
  <c r="I20" i="156"/>
  <c r="H20" i="156"/>
  <c r="H21" i="156" s="1"/>
  <c r="G20" i="156"/>
  <c r="F20" i="156"/>
  <c r="F21" i="156" s="1"/>
  <c r="E20" i="156"/>
  <c r="E21" i="156" s="1"/>
  <c r="D20" i="156"/>
  <c r="D21" i="156" s="1"/>
  <c r="C20" i="156"/>
  <c r="B20" i="156"/>
  <c r="B21" i="156" s="1"/>
  <c r="AW5" i="156"/>
  <c r="AW6" i="156" s="1"/>
  <c r="AV5" i="156"/>
  <c r="AV6" i="156" s="1"/>
  <c r="AU5" i="156"/>
  <c r="AU6" i="156" s="1"/>
  <c r="AT5" i="156"/>
  <c r="AT6" i="156" s="1"/>
  <c r="AS5" i="156"/>
  <c r="AS6" i="156" s="1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 s="1"/>
  <c r="AI5" i="156"/>
  <c r="AI6" i="156" s="1"/>
  <c r="AH5" i="156"/>
  <c r="AH6" i="156" s="1"/>
  <c r="AG5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Q6" i="156"/>
  <c r="P5" i="156"/>
  <c r="P6" i="156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 s="1"/>
  <c r="C5" i="156"/>
  <c r="C6" i="156" s="1"/>
  <c r="B5" i="156"/>
  <c r="B6" i="156" s="1"/>
  <c r="Q1" i="156"/>
  <c r="B1" i="156"/>
  <c r="AS66" i="156"/>
  <c r="AR66" i="156"/>
  <c r="Q66" i="156"/>
  <c r="P66" i="156"/>
  <c r="E66" i="156"/>
  <c r="Y51" i="156"/>
  <c r="P51" i="156"/>
  <c r="D51" i="156"/>
  <c r="AE36" i="156"/>
  <c r="W36" i="156"/>
  <c r="I36" i="156"/>
  <c r="AS21" i="156"/>
  <c r="S21" i="156"/>
  <c r="Q21" i="156"/>
  <c r="I21" i="156"/>
  <c r="G21" i="156"/>
  <c r="C21" i="156"/>
  <c r="AG6" i="156"/>
  <c r="AN1" i="156"/>
  <c r="AA1" i="156"/>
  <c r="AW65" i="155"/>
  <c r="AW66" i="155"/>
  <c r="AV65" i="155"/>
  <c r="AV66" i="155"/>
  <c r="AU65" i="155"/>
  <c r="AU66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N66" i="155" s="1"/>
  <c r="AM65" i="155"/>
  <c r="AM66" i="155" s="1"/>
  <c r="AL65" i="155"/>
  <c r="AL66" i="155" s="1"/>
  <c r="AK65" i="155"/>
  <c r="AK66" i="155" s="1"/>
  <c r="AJ65" i="155"/>
  <c r="AJ66" i="155" s="1"/>
  <c r="AI65" i="155"/>
  <c r="AH65" i="155"/>
  <c r="AH66" i="155" s="1"/>
  <c r="AG65" i="155"/>
  <c r="AG66" i="155" s="1"/>
  <c r="AF65" i="155"/>
  <c r="AF66" i="155" s="1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 s="1"/>
  <c r="Y65" i="155"/>
  <c r="X65" i="155"/>
  <c r="X66" i="155" s="1"/>
  <c r="W65" i="155"/>
  <c r="W66" i="155" s="1"/>
  <c r="V65" i="155"/>
  <c r="V66" i="155" s="1"/>
  <c r="U65" i="155"/>
  <c r="U66" i="155" s="1"/>
  <c r="T65" i="155"/>
  <c r="T66" i="155"/>
  <c r="S65" i="155"/>
  <c r="S66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K65" i="155"/>
  <c r="K66" i="155" s="1"/>
  <c r="J65" i="155"/>
  <c r="J66" i="155" s="1"/>
  <c r="I65" i="155"/>
  <c r="I66" i="155" s="1"/>
  <c r="H65" i="155"/>
  <c r="H66" i="155" s="1"/>
  <c r="G65" i="155"/>
  <c r="G66" i="155" s="1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 s="1"/>
  <c r="AV50" i="155"/>
  <c r="AV51" i="155" s="1"/>
  <c r="AU50" i="155"/>
  <c r="AU51" i="155" s="1"/>
  <c r="AT50" i="155"/>
  <c r="AT51" i="155" s="1"/>
  <c r="AS50" i="155"/>
  <c r="AS51" i="155" s="1"/>
  <c r="AR50" i="155"/>
  <c r="AR51" i="155"/>
  <c r="AQ50" i="155"/>
  <c r="AQ51" i="155"/>
  <c r="AP50" i="155"/>
  <c r="AP51" i="155"/>
  <c r="AO50" i="155"/>
  <c r="AO51" i="155"/>
  <c r="AN50" i="155"/>
  <c r="AN51" i="155"/>
  <c r="AM50" i="155"/>
  <c r="AM51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E50" i="155"/>
  <c r="AE51" i="155" s="1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 s="1"/>
  <c r="U50" i="155"/>
  <c r="U51" i="155" s="1"/>
  <c r="T50" i="155"/>
  <c r="T51" i="155" s="1"/>
  <c r="S50" i="155"/>
  <c r="S51" i="155" s="1"/>
  <c r="R50" i="155"/>
  <c r="R51" i="155" s="1"/>
  <c r="Q50" i="155"/>
  <c r="Q51" i="155" s="1"/>
  <c r="P50" i="155"/>
  <c r="P51" i="155" s="1"/>
  <c r="O50" i="155"/>
  <c r="O51" i="155" s="1"/>
  <c r="N50" i="155"/>
  <c r="N51" i="155" s="1"/>
  <c r="M50" i="155"/>
  <c r="M51" i="155" s="1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F51" i="155" s="1"/>
  <c r="E50" i="155"/>
  <c r="D50" i="155"/>
  <c r="D51" i="155" s="1"/>
  <c r="C50" i="155"/>
  <c r="C51" i="155" s="1"/>
  <c r="B50" i="155"/>
  <c r="B51" i="155" s="1"/>
  <c r="AW35" i="155"/>
  <c r="AW36" i="155" s="1"/>
  <c r="AV35" i="155"/>
  <c r="AV36" i="155" s="1"/>
  <c r="AU35" i="155"/>
  <c r="AU36" i="155" s="1"/>
  <c r="AT35" i="155"/>
  <c r="AT36" i="155" s="1"/>
  <c r="AS35" i="155"/>
  <c r="AS36" i="155" s="1"/>
  <c r="AR35" i="155"/>
  <c r="AR36" i="155" s="1"/>
  <c r="AQ35" i="155"/>
  <c r="AQ36" i="155" s="1"/>
  <c r="AP35" i="155"/>
  <c r="AP36" i="155" s="1"/>
  <c r="AO35" i="155"/>
  <c r="AO36" i="155" s="1"/>
  <c r="AN35" i="155"/>
  <c r="AN36" i="155" s="1"/>
  <c r="AM35" i="155"/>
  <c r="AM36" i="155" s="1"/>
  <c r="AL35" i="155"/>
  <c r="AL36" i="155" s="1"/>
  <c r="AK35" i="155"/>
  <c r="AK36" i="155" s="1"/>
  <c r="AJ35" i="155"/>
  <c r="AJ36" i="155" s="1"/>
  <c r="AI35" i="155"/>
  <c r="AI36" i="155" s="1"/>
  <c r="AH35" i="155"/>
  <c r="AH36" i="155" s="1"/>
  <c r="AG35" i="155"/>
  <c r="AG36" i="155" s="1"/>
  <c r="AF35" i="155"/>
  <c r="AF36" i="155" s="1"/>
  <c r="AE35" i="155"/>
  <c r="AE36" i="155" s="1"/>
  <c r="AD35" i="155"/>
  <c r="AD36" i="155" s="1"/>
  <c r="AC35" i="155"/>
  <c r="AC36" i="155" s="1"/>
  <c r="AB35" i="155"/>
  <c r="AB36" i="155" s="1"/>
  <c r="AA35" i="155"/>
  <c r="AA36" i="155" s="1"/>
  <c r="Z35" i="155"/>
  <c r="Z36" i="155" s="1"/>
  <c r="Y35" i="155"/>
  <c r="Y36" i="155" s="1"/>
  <c r="X35" i="155"/>
  <c r="X36" i="155" s="1"/>
  <c r="W35" i="155"/>
  <c r="W36" i="155" s="1"/>
  <c r="V35" i="155"/>
  <c r="V36" i="155" s="1"/>
  <c r="U35" i="155"/>
  <c r="U36" i="155" s="1"/>
  <c r="T35" i="155"/>
  <c r="T36" i="155" s="1"/>
  <c r="S35" i="155"/>
  <c r="S36" i="155" s="1"/>
  <c r="R35" i="155"/>
  <c r="R36" i="155" s="1"/>
  <c r="Q35" i="155"/>
  <c r="Q36" i="155" s="1"/>
  <c r="P35" i="155"/>
  <c r="P36" i="155" s="1"/>
  <c r="O35" i="155"/>
  <c r="O36" i="155" s="1"/>
  <c r="N35" i="155"/>
  <c r="N36" i="155" s="1"/>
  <c r="M35" i="155"/>
  <c r="M36" i="155" s="1"/>
  <c r="L35" i="155"/>
  <c r="L36" i="155" s="1"/>
  <c r="K35" i="155"/>
  <c r="K36" i="155" s="1"/>
  <c r="J35" i="155"/>
  <c r="J36" i="155" s="1"/>
  <c r="I35" i="155"/>
  <c r="I36" i="155" s="1"/>
  <c r="H35" i="155"/>
  <c r="H36" i="155" s="1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W21" i="155" s="1"/>
  <c r="AV20" i="155"/>
  <c r="AV21" i="155" s="1"/>
  <c r="AU20" i="155"/>
  <c r="AU21" i="155" s="1"/>
  <c r="AT20" i="155"/>
  <c r="AT21" i="155" s="1"/>
  <c r="AS20" i="155"/>
  <c r="AS21" i="155" s="1"/>
  <c r="AR20" i="155"/>
  <c r="AR21" i="155" s="1"/>
  <c r="AQ20" i="155"/>
  <c r="AQ21" i="155" s="1"/>
  <c r="AP20" i="155"/>
  <c r="AP21" i="155" s="1"/>
  <c r="AO20" i="155"/>
  <c r="AO21" i="155" s="1"/>
  <c r="AN20" i="155"/>
  <c r="AN21" i="155" s="1"/>
  <c r="AM20" i="155"/>
  <c r="AM21" i="155" s="1"/>
  <c r="AL20" i="155"/>
  <c r="AK20" i="155"/>
  <c r="AK21" i="155" s="1"/>
  <c r="AJ20" i="155"/>
  <c r="AJ21" i="155" s="1"/>
  <c r="AI20" i="155"/>
  <c r="AI21" i="155" s="1"/>
  <c r="AH20" i="155"/>
  <c r="AH21" i="155" s="1"/>
  <c r="AG20" i="155"/>
  <c r="AG21" i="155" s="1"/>
  <c r="AF20" i="155"/>
  <c r="AF21" i="155" s="1"/>
  <c r="AE20" i="155"/>
  <c r="AE21" i="155" s="1"/>
  <c r="AD20" i="155"/>
  <c r="AD21" i="155" s="1"/>
  <c r="AC20" i="155"/>
  <c r="AC21" i="155" s="1"/>
  <c r="AB20" i="155"/>
  <c r="AB21" i="155" s="1"/>
  <c r="AA20" i="155"/>
  <c r="AA21" i="155" s="1"/>
  <c r="Z20" i="155"/>
  <c r="Z21" i="155" s="1"/>
  <c r="Y20" i="155"/>
  <c r="Y21" i="155" s="1"/>
  <c r="X20" i="155"/>
  <c r="X21" i="155" s="1"/>
  <c r="W20" i="155"/>
  <c r="W21" i="155" s="1"/>
  <c r="V20" i="155"/>
  <c r="V21" i="155" s="1"/>
  <c r="U20" i="155"/>
  <c r="U21" i="155" s="1"/>
  <c r="T20" i="155"/>
  <c r="T21" i="155" s="1"/>
  <c r="S20" i="155"/>
  <c r="S21" i="155" s="1"/>
  <c r="R20" i="155"/>
  <c r="R21" i="155" s="1"/>
  <c r="Q20" i="155"/>
  <c r="Q21" i="155" s="1"/>
  <c r="P20" i="155"/>
  <c r="P21" i="155" s="1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 s="1"/>
  <c r="AV5" i="155"/>
  <c r="AV6" i="155" s="1"/>
  <c r="AU5" i="155"/>
  <c r="AU6" i="155" s="1"/>
  <c r="AT5" i="155"/>
  <c r="AT6" i="155" s="1"/>
  <c r="AS5" i="155"/>
  <c r="AS6" i="155" s="1"/>
  <c r="AR5" i="155"/>
  <c r="AR6" i="155"/>
  <c r="AQ5" i="155"/>
  <c r="AQ6" i="155"/>
  <c r="AP5" i="155"/>
  <c r="AP6" i="155"/>
  <c r="AO5" i="155"/>
  <c r="AO6" i="155"/>
  <c r="AN5" i="155"/>
  <c r="AM5" i="155"/>
  <c r="AM6" i="155" s="1"/>
  <c r="AL5" i="155"/>
  <c r="AL6" i="155" s="1"/>
  <c r="AK5" i="155"/>
  <c r="AK6" i="155" s="1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 s="1"/>
  <c r="AC5" i="155"/>
  <c r="AC6" i="155" s="1"/>
  <c r="AB5" i="155"/>
  <c r="AB6" i="155" s="1"/>
  <c r="AA5" i="155"/>
  <c r="AA6" i="155" s="1"/>
  <c r="Z5" i="155"/>
  <c r="Z6" i="155" s="1"/>
  <c r="Y5" i="155"/>
  <c r="Y6" i="155" s="1"/>
  <c r="X5" i="155"/>
  <c r="X6" i="155" s="1"/>
  <c r="W5" i="155"/>
  <c r="W6" i="155" s="1"/>
  <c r="V5" i="155"/>
  <c r="V6" i="155" s="1"/>
  <c r="U5" i="155"/>
  <c r="U6" i="155" s="1"/>
  <c r="T5" i="155"/>
  <c r="T6" i="155" s="1"/>
  <c r="S5" i="155"/>
  <c r="S6" i="155" s="1"/>
  <c r="R5" i="155"/>
  <c r="R6" i="155" s="1"/>
  <c r="Q5" i="155"/>
  <c r="Q6" i="155" s="1"/>
  <c r="P5" i="155"/>
  <c r="P6" i="155" s="1"/>
  <c r="O5" i="155"/>
  <c r="O6" i="155" s="1"/>
  <c r="N5" i="155"/>
  <c r="N6" i="155" s="1"/>
  <c r="M5" i="155"/>
  <c r="M6" i="155" s="1"/>
  <c r="L5" i="155"/>
  <c r="L6" i="155" s="1"/>
  <c r="K5" i="155"/>
  <c r="K6" i="155" s="1"/>
  <c r="J5" i="155"/>
  <c r="J6" i="155" s="1"/>
  <c r="I5" i="155"/>
  <c r="I6" i="155" s="1"/>
  <c r="H5" i="155"/>
  <c r="H6" i="155" s="1"/>
  <c r="G5" i="155"/>
  <c r="G6" i="155" s="1"/>
  <c r="F5" i="155"/>
  <c r="F6" i="155" s="1"/>
  <c r="E5" i="155"/>
  <c r="E6" i="155" s="1"/>
  <c r="D5" i="155"/>
  <c r="D6" i="155" s="1"/>
  <c r="C5" i="155"/>
  <c r="C6" i="155" s="1"/>
  <c r="B5" i="155"/>
  <c r="B6" i="155" s="1"/>
  <c r="Q1" i="155"/>
  <c r="B1" i="155"/>
  <c r="AO66" i="155"/>
  <c r="AI66" i="155"/>
  <c r="Y66" i="155"/>
  <c r="L66" i="155"/>
  <c r="AF51" i="155"/>
  <c r="W51" i="155"/>
  <c r="E51" i="155"/>
  <c r="AL21" i="155"/>
  <c r="H21" i="155"/>
  <c r="AN6" i="155"/>
  <c r="AN1" i="155"/>
  <c r="AA1" i="155"/>
  <c r="AW65" i="154"/>
  <c r="AW66" i="154" s="1"/>
  <c r="AV65" i="154"/>
  <c r="AV66" i="154" s="1"/>
  <c r="AU65" i="154"/>
  <c r="AU66" i="154" s="1"/>
  <c r="AT65" i="154"/>
  <c r="AT66" i="154" s="1"/>
  <c r="AS65" i="154"/>
  <c r="AS66" i="154" s="1"/>
  <c r="AR65" i="154"/>
  <c r="AR66" i="154" s="1"/>
  <c r="AQ65" i="154"/>
  <c r="AQ66" i="154" s="1"/>
  <c r="AP65" i="154"/>
  <c r="AP66" i="154" s="1"/>
  <c r="AO65" i="154"/>
  <c r="AO66" i="154" s="1"/>
  <c r="AN65" i="154"/>
  <c r="AN66" i="154" s="1"/>
  <c r="AM65" i="154"/>
  <c r="AM66" i="154" s="1"/>
  <c r="AL65" i="154"/>
  <c r="AL66" i="154" s="1"/>
  <c r="AK65" i="154"/>
  <c r="AK66" i="154" s="1"/>
  <c r="AJ65" i="154"/>
  <c r="AJ66" i="154" s="1"/>
  <c r="AI65" i="154"/>
  <c r="AI66" i="154" s="1"/>
  <c r="AH65" i="154"/>
  <c r="AH66" i="154" s="1"/>
  <c r="AG65" i="154"/>
  <c r="AG66" i="154" s="1"/>
  <c r="AF65" i="154"/>
  <c r="AF66" i="154" s="1"/>
  <c r="AE65" i="154"/>
  <c r="AE66" i="154" s="1"/>
  <c r="AD65" i="154"/>
  <c r="AD66" i="154" s="1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W65" i="154"/>
  <c r="W66" i="154" s="1"/>
  <c r="V65" i="154"/>
  <c r="V66" i="154" s="1"/>
  <c r="U65" i="154"/>
  <c r="U66" i="154" s="1"/>
  <c r="T65" i="154"/>
  <c r="T66" i="154" s="1"/>
  <c r="S65" i="154"/>
  <c r="S66" i="154" s="1"/>
  <c r="R65" i="154"/>
  <c r="R66" i="154" s="1"/>
  <c r="Q65" i="154"/>
  <c r="Q66" i="154" s="1"/>
  <c r="P65" i="154"/>
  <c r="P66" i="154" s="1"/>
  <c r="O65" i="154"/>
  <c r="O66" i="154" s="1"/>
  <c r="N65" i="154"/>
  <c r="N66" i="154" s="1"/>
  <c r="M65" i="154"/>
  <c r="M66" i="154" s="1"/>
  <c r="L65" i="154"/>
  <c r="L66" i="154" s="1"/>
  <c r="K65" i="154"/>
  <c r="J65" i="154"/>
  <c r="J66" i="154" s="1"/>
  <c r="I65" i="154"/>
  <c r="I66" i="154" s="1"/>
  <c r="H65" i="154"/>
  <c r="H66" i="154" s="1"/>
  <c r="G65" i="154"/>
  <c r="G66" i="154" s="1"/>
  <c r="F65" i="154"/>
  <c r="F66" i="154" s="1"/>
  <c r="E65" i="154"/>
  <c r="E66" i="154" s="1"/>
  <c r="D65" i="154"/>
  <c r="D66" i="154" s="1"/>
  <c r="C65" i="154"/>
  <c r="C66" i="154" s="1"/>
  <c r="B65" i="154"/>
  <c r="B66" i="154" s="1"/>
  <c r="AW50" i="154"/>
  <c r="AW51" i="154" s="1"/>
  <c r="AV50" i="154"/>
  <c r="AV51" i="154" s="1"/>
  <c r="AU50" i="154"/>
  <c r="AU51" i="154" s="1"/>
  <c r="AT50" i="154"/>
  <c r="AT51" i="154" s="1"/>
  <c r="AS50" i="154"/>
  <c r="AS51" i="154" s="1"/>
  <c r="AR50" i="154"/>
  <c r="AR51" i="154" s="1"/>
  <c r="AQ50" i="154"/>
  <c r="AQ51" i="154" s="1"/>
  <c r="AP50" i="154"/>
  <c r="AP51" i="154" s="1"/>
  <c r="AO50" i="154"/>
  <c r="AO51" i="154" s="1"/>
  <c r="AN50" i="154"/>
  <c r="AN51" i="154" s="1"/>
  <c r="AM50" i="154"/>
  <c r="AM51" i="154" s="1"/>
  <c r="AL50" i="154"/>
  <c r="AL51" i="154" s="1"/>
  <c r="AK50" i="154"/>
  <c r="AK51" i="154" s="1"/>
  <c r="AJ50" i="154"/>
  <c r="AJ51" i="154" s="1"/>
  <c r="AI50" i="154"/>
  <c r="AI51" i="154" s="1"/>
  <c r="AH50" i="154"/>
  <c r="AH51" i="154" s="1"/>
  <c r="AG50" i="154"/>
  <c r="AF50" i="154"/>
  <c r="AF51" i="154" s="1"/>
  <c r="AE50" i="154"/>
  <c r="AE51" i="154" s="1"/>
  <c r="AD50" i="154"/>
  <c r="AD51" i="154" s="1"/>
  <c r="AC50" i="154"/>
  <c r="AC51" i="154" s="1"/>
  <c r="AB50" i="154"/>
  <c r="AB51" i="154" s="1"/>
  <c r="AA50" i="154"/>
  <c r="AA51" i="154" s="1"/>
  <c r="Z50" i="154"/>
  <c r="Z51" i="154" s="1"/>
  <c r="Y50" i="154"/>
  <c r="Y51" i="154" s="1"/>
  <c r="X50" i="154"/>
  <c r="X51" i="154" s="1"/>
  <c r="W50" i="154"/>
  <c r="W51" i="154" s="1"/>
  <c r="V50" i="154"/>
  <c r="V51" i="154" s="1"/>
  <c r="U50" i="154"/>
  <c r="U51" i="154" s="1"/>
  <c r="T50" i="154"/>
  <c r="T51" i="154"/>
  <c r="S50" i="154"/>
  <c r="S51" i="154" s="1"/>
  <c r="R50" i="154"/>
  <c r="R51" i="154"/>
  <c r="Q50" i="154"/>
  <c r="Q51" i="154" s="1"/>
  <c r="P50" i="154"/>
  <c r="P51" i="154" s="1"/>
  <c r="O50" i="154"/>
  <c r="O51" i="154" s="1"/>
  <c r="N50" i="154"/>
  <c r="N51" i="154" s="1"/>
  <c r="M50" i="154"/>
  <c r="M51" i="154" s="1"/>
  <c r="L50" i="154"/>
  <c r="L51" i="154"/>
  <c r="K50" i="154"/>
  <c r="K51" i="154" s="1"/>
  <c r="J50" i="154"/>
  <c r="J51" i="154"/>
  <c r="I50" i="154"/>
  <c r="I51" i="154" s="1"/>
  <c r="H50" i="154"/>
  <c r="H51" i="154" s="1"/>
  <c r="G50" i="154"/>
  <c r="G51" i="154" s="1"/>
  <c r="F50" i="154"/>
  <c r="F51" i="154" s="1"/>
  <c r="E50" i="154"/>
  <c r="E51" i="154" s="1"/>
  <c r="D50" i="154"/>
  <c r="D51" i="154"/>
  <c r="C50" i="154"/>
  <c r="C51" i="154" s="1"/>
  <c r="B50" i="154"/>
  <c r="B51" i="154"/>
  <c r="AW35" i="154"/>
  <c r="AV35" i="154"/>
  <c r="AV36" i="154" s="1"/>
  <c r="AU35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 s="1"/>
  <c r="AK35" i="154"/>
  <c r="AK36" i="154" s="1"/>
  <c r="AJ35" i="154"/>
  <c r="AJ36" i="154" s="1"/>
  <c r="AI35" i="154"/>
  <c r="AI36" i="154" s="1"/>
  <c r="AH35" i="154"/>
  <c r="AH36" i="154" s="1"/>
  <c r="AG35" i="154"/>
  <c r="AG36" i="154" s="1"/>
  <c r="AF35" i="154"/>
  <c r="AF36" i="154" s="1"/>
  <c r="AE35" i="154"/>
  <c r="AE36" i="154" s="1"/>
  <c r="AD35" i="154"/>
  <c r="AD36" i="154" s="1"/>
  <c r="AC35" i="154"/>
  <c r="AC36" i="154" s="1"/>
  <c r="AB35" i="154"/>
  <c r="AB36" i="154" s="1"/>
  <c r="AA35" i="154"/>
  <c r="Z35" i="154"/>
  <c r="Z36" i="154"/>
  <c r="Y35" i="154"/>
  <c r="Y36" i="154" s="1"/>
  <c r="X35" i="154"/>
  <c r="X36" i="154" s="1"/>
  <c r="W35" i="154"/>
  <c r="W36" i="154" s="1"/>
  <c r="V35" i="154"/>
  <c r="V36" i="154" s="1"/>
  <c r="U35" i="154"/>
  <c r="U36" i="154" s="1"/>
  <c r="T35" i="154"/>
  <c r="T36" i="154"/>
  <c r="S35" i="154"/>
  <c r="S36" i="154" s="1"/>
  <c r="R35" i="154"/>
  <c r="R36" i="154"/>
  <c r="Q35" i="154"/>
  <c r="Q36" i="154" s="1"/>
  <c r="P35" i="154"/>
  <c r="P36" i="154" s="1"/>
  <c r="O35" i="154"/>
  <c r="N35" i="154"/>
  <c r="N36" i="154" s="1"/>
  <c r="M35" i="154"/>
  <c r="M36" i="154" s="1"/>
  <c r="L35" i="154"/>
  <c r="L36" i="154"/>
  <c r="K35" i="154"/>
  <c r="K36" i="154" s="1"/>
  <c r="J35" i="154"/>
  <c r="J36" i="154" s="1"/>
  <c r="I35" i="154"/>
  <c r="H35" i="154"/>
  <c r="H36" i="154" s="1"/>
  <c r="G35" i="154"/>
  <c r="G36" i="154" s="1"/>
  <c r="F35" i="154"/>
  <c r="F36" i="154" s="1"/>
  <c r="E35" i="154"/>
  <c r="E36" i="154"/>
  <c r="D35" i="154"/>
  <c r="D36" i="154" s="1"/>
  <c r="C35" i="154"/>
  <c r="C36" i="154"/>
  <c r="B35" i="154"/>
  <c r="B36" i="154" s="1"/>
  <c r="AW20" i="154"/>
  <c r="AW21" i="154" s="1"/>
  <c r="AV20" i="154"/>
  <c r="AV21" i="154" s="1"/>
  <c r="AU20" i="154"/>
  <c r="AU21" i="154" s="1"/>
  <c r="AT20" i="154"/>
  <c r="AT21" i="154" s="1"/>
  <c r="AS20" i="154"/>
  <c r="AS21" i="154"/>
  <c r="AR20" i="154"/>
  <c r="AR21" i="154" s="1"/>
  <c r="AQ20" i="154"/>
  <c r="AQ21" i="154"/>
  <c r="AP20" i="154"/>
  <c r="AP21" i="154" s="1"/>
  <c r="AO20" i="154"/>
  <c r="AO21" i="154" s="1"/>
  <c r="AN20" i="154"/>
  <c r="AN21" i="154" s="1"/>
  <c r="AM20" i="154"/>
  <c r="AM21" i="154" s="1"/>
  <c r="AL20" i="154"/>
  <c r="AL21" i="154" s="1"/>
  <c r="AK20" i="154"/>
  <c r="AK21" i="154"/>
  <c r="AJ20" i="154"/>
  <c r="AJ21" i="154" s="1"/>
  <c r="AI20" i="154"/>
  <c r="AI21" i="154" s="1"/>
  <c r="AH20" i="154"/>
  <c r="AH21" i="154" s="1"/>
  <c r="AG20" i="154"/>
  <c r="AG21" i="154" s="1"/>
  <c r="AF20" i="154"/>
  <c r="AF21" i="154" s="1"/>
  <c r="AE20" i="154"/>
  <c r="AD20" i="154"/>
  <c r="AD21" i="154"/>
  <c r="AC20" i="154"/>
  <c r="AC21" i="154" s="1"/>
  <c r="AB20" i="154"/>
  <c r="AB21" i="154"/>
  <c r="AA20" i="154"/>
  <c r="AA21" i="154" s="1"/>
  <c r="Z20" i="154"/>
  <c r="Z21" i="154" s="1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N20" i="154"/>
  <c r="N21" i="154" s="1"/>
  <c r="M20" i="154"/>
  <c r="M21" i="154" s="1"/>
  <c r="L20" i="154"/>
  <c r="L21" i="154" s="1"/>
  <c r="K20" i="154"/>
  <c r="J20" i="154"/>
  <c r="J21" i="154" s="1"/>
  <c r="I20" i="154"/>
  <c r="I21" i="154" s="1"/>
  <c r="H20" i="154"/>
  <c r="H21" i="154" s="1"/>
  <c r="G20" i="154"/>
  <c r="G21" i="154"/>
  <c r="F20" i="154"/>
  <c r="F21" i="154" s="1"/>
  <c r="E20" i="154"/>
  <c r="E21" i="154"/>
  <c r="D20" i="154"/>
  <c r="D21" i="154" s="1"/>
  <c r="C20" i="154"/>
  <c r="C21" i="154" s="1"/>
  <c r="B20" i="154"/>
  <c r="B21" i="154" s="1"/>
  <c r="AW5" i="154"/>
  <c r="AW6" i="154" s="1"/>
  <c r="AV5" i="154"/>
  <c r="AV6" i="154" s="1"/>
  <c r="AU5" i="154"/>
  <c r="AU6" i="154"/>
  <c r="AT5" i="154"/>
  <c r="AT6" i="154" s="1"/>
  <c r="AS5" i="154"/>
  <c r="AS6" i="154"/>
  <c r="AR5" i="154"/>
  <c r="AR6" i="154" s="1"/>
  <c r="AQ5" i="154"/>
  <c r="AQ6" i="154" s="1"/>
  <c r="AP5" i="154"/>
  <c r="AP6" i="154" s="1"/>
  <c r="AO5" i="154"/>
  <c r="AO6" i="154" s="1"/>
  <c r="AN5" i="154"/>
  <c r="AN6" i="154" s="1"/>
  <c r="AM5" i="154"/>
  <c r="AM6" i="154"/>
  <c r="AL5" i="154"/>
  <c r="AL6" i="154" s="1"/>
  <c r="AK5" i="154"/>
  <c r="AK6" i="154"/>
  <c r="AJ5" i="154"/>
  <c r="AJ6" i="154" s="1"/>
  <c r="AI5" i="154"/>
  <c r="AI6" i="154" s="1"/>
  <c r="AH5" i="154"/>
  <c r="AH6" i="154" s="1"/>
  <c r="AG5" i="154"/>
  <c r="AG6" i="154" s="1"/>
  <c r="AF5" i="154"/>
  <c r="AF6" i="154" s="1"/>
  <c r="AE5" i="154"/>
  <c r="AE6" i="154"/>
  <c r="AD5" i="154"/>
  <c r="AD6" i="154" s="1"/>
  <c r="AC5" i="154"/>
  <c r="AC6" i="154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/>
  <c r="V5" i="154"/>
  <c r="V6" i="154" s="1"/>
  <c r="U5" i="154"/>
  <c r="U6" i="154"/>
  <c r="T5" i="154"/>
  <c r="T6" i="154" s="1"/>
  <c r="S5" i="154"/>
  <c r="S6" i="154" s="1"/>
  <c r="R5" i="154"/>
  <c r="R6" i="154" s="1"/>
  <c r="Q5" i="154"/>
  <c r="Q6" i="154" s="1"/>
  <c r="P5" i="154"/>
  <c r="P6" i="154" s="1"/>
  <c r="O5" i="154"/>
  <c r="O6" i="154" s="1"/>
  <c r="N5" i="154"/>
  <c r="N6" i="154" s="1"/>
  <c r="M5" i="154"/>
  <c r="M6" i="154" s="1"/>
  <c r="L5" i="154"/>
  <c r="L6" i="154"/>
  <c r="K5" i="154"/>
  <c r="K6" i="154" s="1"/>
  <c r="J5" i="154"/>
  <c r="J6" i="154" s="1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/>
  <c r="C5" i="154"/>
  <c r="C6" i="154" s="1"/>
  <c r="B5" i="154"/>
  <c r="B6" i="154" s="1"/>
  <c r="Q1" i="154"/>
  <c r="B1" i="154"/>
  <c r="X66" i="154"/>
  <c r="K66" i="154"/>
  <c r="AG51" i="154"/>
  <c r="AW36" i="154"/>
  <c r="AU36" i="154"/>
  <c r="AM36" i="154"/>
  <c r="AA36" i="154"/>
  <c r="O36" i="154"/>
  <c r="I36" i="154"/>
  <c r="AE21" i="154"/>
  <c r="O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V66" i="153" s="1"/>
  <c r="AU65" i="153"/>
  <c r="AU66" i="153" s="1"/>
  <c r="AT65" i="153"/>
  <c r="AT66" i="153" s="1"/>
  <c r="AS65" i="153"/>
  <c r="AS66" i="153" s="1"/>
  <c r="AR65" i="153"/>
  <c r="AR66" i="153" s="1"/>
  <c r="AQ65" i="153"/>
  <c r="AQ66" i="153" s="1"/>
  <c r="AP65" i="153"/>
  <c r="AP66" i="153"/>
  <c r="AO65" i="153"/>
  <c r="AO66" i="153" s="1"/>
  <c r="AN65" i="153"/>
  <c r="AN66" i="153"/>
  <c r="AM65" i="153"/>
  <c r="AM66" i="153" s="1"/>
  <c r="AL65" i="153"/>
  <c r="AL66" i="153"/>
  <c r="AK65" i="153"/>
  <c r="AK66" i="153" s="1"/>
  <c r="AJ65" i="153"/>
  <c r="AJ66" i="153"/>
  <c r="AI65" i="153"/>
  <c r="AI66" i="153" s="1"/>
  <c r="AH65" i="153"/>
  <c r="AH66" i="153"/>
  <c r="AG65" i="153"/>
  <c r="AG66" i="153" s="1"/>
  <c r="AF65" i="153"/>
  <c r="AF66" i="153"/>
  <c r="AE65" i="153"/>
  <c r="AD65" i="153"/>
  <c r="AD66" i="153" s="1"/>
  <c r="AC65" i="153"/>
  <c r="AC66" i="153" s="1"/>
  <c r="AB65" i="153"/>
  <c r="AB66" i="153" s="1"/>
  <c r="AA65" i="153"/>
  <c r="AA66" i="153" s="1"/>
  <c r="Z65" i="153"/>
  <c r="Z66" i="153" s="1"/>
  <c r="Y65" i="153"/>
  <c r="Y66" i="153" s="1"/>
  <c r="X65" i="153"/>
  <c r="X66" i="153" s="1"/>
  <c r="W65" i="153"/>
  <c r="W66" i="153" s="1"/>
  <c r="V65" i="153"/>
  <c r="V66" i="153" s="1"/>
  <c r="U65" i="153"/>
  <c r="U66" i="153"/>
  <c r="T65" i="153"/>
  <c r="S65" i="153"/>
  <c r="S66" i="153" s="1"/>
  <c r="R65" i="153"/>
  <c r="R66" i="153"/>
  <c r="Q65" i="153"/>
  <c r="Q66" i="153" s="1"/>
  <c r="P65" i="153"/>
  <c r="P66" i="153"/>
  <c r="O65" i="153"/>
  <c r="O66" i="153" s="1"/>
  <c r="N65" i="153"/>
  <c r="N66" i="153"/>
  <c r="M65" i="153"/>
  <c r="M66" i="153" s="1"/>
  <c r="L65" i="153"/>
  <c r="L66" i="153"/>
  <c r="K65" i="153"/>
  <c r="K66" i="153" s="1"/>
  <c r="J65" i="153"/>
  <c r="J66" i="153"/>
  <c r="I65" i="153"/>
  <c r="I66" i="153" s="1"/>
  <c r="H65" i="153"/>
  <c r="H66" i="153"/>
  <c r="G65" i="153"/>
  <c r="G66" i="153" s="1"/>
  <c r="F65" i="153"/>
  <c r="F66" i="153"/>
  <c r="E65" i="153"/>
  <c r="E66" i="153" s="1"/>
  <c r="D65" i="153"/>
  <c r="D66" i="153"/>
  <c r="C65" i="153"/>
  <c r="C66" i="153" s="1"/>
  <c r="B65" i="153"/>
  <c r="B66" i="153" s="1"/>
  <c r="AW50" i="153"/>
  <c r="AW51" i="153"/>
  <c r="AV50" i="153"/>
  <c r="AV51" i="153" s="1"/>
  <c r="AU50" i="153"/>
  <c r="AU51" i="153"/>
  <c r="AT50" i="153"/>
  <c r="AT51" i="153" s="1"/>
  <c r="AS50" i="153"/>
  <c r="AS51" i="153"/>
  <c r="AR50" i="153"/>
  <c r="AR51" i="153" s="1"/>
  <c r="AQ50" i="153"/>
  <c r="AQ51" i="153"/>
  <c r="AP50" i="153"/>
  <c r="AP51" i="153" s="1"/>
  <c r="AO50" i="153"/>
  <c r="AO51" i="153"/>
  <c r="AN50" i="153"/>
  <c r="AN51" i="153" s="1"/>
  <c r="AM50" i="153"/>
  <c r="AM51" i="153"/>
  <c r="AL50" i="153"/>
  <c r="AL51" i="153" s="1"/>
  <c r="AK50" i="153"/>
  <c r="AK51" i="153"/>
  <c r="AJ50" i="153"/>
  <c r="AJ51" i="153" s="1"/>
  <c r="AI50" i="153"/>
  <c r="AI51" i="153"/>
  <c r="AH50" i="153"/>
  <c r="AH51" i="153" s="1"/>
  <c r="AG50" i="153"/>
  <c r="AG51" i="153"/>
  <c r="AF50" i="153"/>
  <c r="AF51" i="153" s="1"/>
  <c r="AE50" i="153"/>
  <c r="AD50" i="153"/>
  <c r="AD51" i="153" s="1"/>
  <c r="AC50" i="153"/>
  <c r="AC51" i="153" s="1"/>
  <c r="AB50" i="153"/>
  <c r="AB51" i="153"/>
  <c r="AA50" i="153"/>
  <c r="AA51" i="153" s="1"/>
  <c r="Z50" i="153"/>
  <c r="Z51" i="153"/>
  <c r="Y50" i="153"/>
  <c r="Y51" i="153" s="1"/>
  <c r="X50" i="153"/>
  <c r="X51" i="153"/>
  <c r="W50" i="153"/>
  <c r="W51" i="153" s="1"/>
  <c r="V50" i="153"/>
  <c r="V51" i="153"/>
  <c r="U50" i="153"/>
  <c r="U51" i="153" s="1"/>
  <c r="T50" i="153"/>
  <c r="T51" i="153"/>
  <c r="S50" i="153"/>
  <c r="S51" i="153" s="1"/>
  <c r="R50" i="153"/>
  <c r="R51" i="153"/>
  <c r="Q50" i="153"/>
  <c r="Q51" i="153" s="1"/>
  <c r="P50" i="153"/>
  <c r="P51" i="153"/>
  <c r="O50" i="153"/>
  <c r="O51" i="153" s="1"/>
  <c r="N50" i="153"/>
  <c r="N51" i="153" s="1"/>
  <c r="M50" i="153"/>
  <c r="M51" i="153"/>
  <c r="L50" i="153"/>
  <c r="L51" i="153" s="1"/>
  <c r="K50" i="153"/>
  <c r="K51" i="153"/>
  <c r="J50" i="153"/>
  <c r="J51" i="153" s="1"/>
  <c r="I50" i="153"/>
  <c r="I51" i="153"/>
  <c r="H50" i="153"/>
  <c r="H51" i="153" s="1"/>
  <c r="G50" i="153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/>
  <c r="AV35" i="153"/>
  <c r="AV36" i="153" s="1"/>
  <c r="AU35" i="153"/>
  <c r="AU36" i="153"/>
  <c r="AT35" i="153"/>
  <c r="AT36" i="153" s="1"/>
  <c r="AS35" i="153"/>
  <c r="AS36" i="153"/>
  <c r="AR35" i="153"/>
  <c r="AR36" i="153" s="1"/>
  <c r="AQ35" i="153"/>
  <c r="AQ36" i="153"/>
  <c r="AP35" i="153"/>
  <c r="AP36" i="153" s="1"/>
  <c r="AO35" i="153"/>
  <c r="AN35" i="153"/>
  <c r="AN36" i="153" s="1"/>
  <c r="AM35" i="153"/>
  <c r="AM36" i="153" s="1"/>
  <c r="AL35" i="153"/>
  <c r="AL36" i="153" s="1"/>
  <c r="AK35" i="153"/>
  <c r="AK36" i="153"/>
  <c r="AJ35" i="153"/>
  <c r="AJ36" i="153" s="1"/>
  <c r="AI35" i="153"/>
  <c r="AI36" i="153"/>
  <c r="AH35" i="153"/>
  <c r="AH36" i="153" s="1"/>
  <c r="AG35" i="153"/>
  <c r="AG36" i="153"/>
  <c r="AF35" i="153"/>
  <c r="AF36" i="153" s="1"/>
  <c r="AE35" i="153"/>
  <c r="AE36" i="153"/>
  <c r="AD35" i="153"/>
  <c r="AD36" i="153" s="1"/>
  <c r="AC35" i="153"/>
  <c r="AC36" i="153"/>
  <c r="AB35" i="153"/>
  <c r="AB36" i="153" s="1"/>
  <c r="AA35" i="153"/>
  <c r="AA36" i="153"/>
  <c r="Z35" i="153"/>
  <c r="Z36" i="153" s="1"/>
  <c r="Y35" i="153"/>
  <c r="Y36" i="153" s="1"/>
  <c r="X35" i="153"/>
  <c r="X36" i="153" s="1"/>
  <c r="W35" i="153"/>
  <c r="W36" i="153" s="1"/>
  <c r="V35" i="153"/>
  <c r="V36" i="153" s="1"/>
  <c r="U35" i="153"/>
  <c r="U36" i="153" s="1"/>
  <c r="T35" i="153"/>
  <c r="T36" i="153" s="1"/>
  <c r="S35" i="153"/>
  <c r="S36" i="153" s="1"/>
  <c r="R35" i="153"/>
  <c r="R36" i="153" s="1"/>
  <c r="Q35" i="153"/>
  <c r="Q36" i="153" s="1"/>
  <c r="P35" i="153"/>
  <c r="P36" i="153" s="1"/>
  <c r="O35" i="153"/>
  <c r="O36" i="153" s="1"/>
  <c r="N35" i="153"/>
  <c r="N36" i="153"/>
  <c r="M35" i="153"/>
  <c r="M36" i="153" s="1"/>
  <c r="L35" i="153"/>
  <c r="L36" i="153"/>
  <c r="K35" i="153"/>
  <c r="K36" i="153" s="1"/>
  <c r="J35" i="153"/>
  <c r="J36" i="153"/>
  <c r="I35" i="153"/>
  <c r="I36" i="153" s="1"/>
  <c r="H35" i="153"/>
  <c r="H36" i="153"/>
  <c r="G35" i="153"/>
  <c r="G36" i="153" s="1"/>
  <c r="F35" i="153"/>
  <c r="F36" i="153"/>
  <c r="E35" i="153"/>
  <c r="E36" i="153" s="1"/>
  <c r="D35" i="153"/>
  <c r="D36" i="153"/>
  <c r="C35" i="153"/>
  <c r="C36" i="153" s="1"/>
  <c r="B35" i="153"/>
  <c r="B36" i="153"/>
  <c r="AW20" i="153"/>
  <c r="AW21" i="153" s="1"/>
  <c r="AV20" i="153"/>
  <c r="AV21" i="153"/>
  <c r="AU20" i="153"/>
  <c r="AU21" i="153" s="1"/>
  <c r="AT20" i="153"/>
  <c r="AT21" i="153" s="1"/>
  <c r="AS20" i="153"/>
  <c r="AS21" i="153" s="1"/>
  <c r="AR20" i="153"/>
  <c r="AR21" i="153" s="1"/>
  <c r="AQ20" i="153"/>
  <c r="AQ21" i="153" s="1"/>
  <c r="AP20" i="153"/>
  <c r="AP21" i="153" s="1"/>
  <c r="AO20" i="153"/>
  <c r="AO21" i="153" s="1"/>
  <c r="AN20" i="153"/>
  <c r="AN21" i="153"/>
  <c r="AM20" i="153"/>
  <c r="AM21" i="153" s="1"/>
  <c r="AL20" i="153"/>
  <c r="AL21" i="153"/>
  <c r="AK20" i="153"/>
  <c r="AK21" i="153" s="1"/>
  <c r="AJ20" i="153"/>
  <c r="AJ21" i="153"/>
  <c r="AI20" i="153"/>
  <c r="AI21" i="153" s="1"/>
  <c r="AH20" i="153"/>
  <c r="AH21" i="153"/>
  <c r="AG20" i="153"/>
  <c r="AG21" i="153" s="1"/>
  <c r="AF20" i="153"/>
  <c r="AF21" i="153"/>
  <c r="AE20" i="153"/>
  <c r="AE21" i="153" s="1"/>
  <c r="AD20" i="153"/>
  <c r="AD21" i="153"/>
  <c r="AC20" i="153"/>
  <c r="AC21" i="153" s="1"/>
  <c r="AB20" i="153"/>
  <c r="AA20" i="153"/>
  <c r="AA21" i="153" s="1"/>
  <c r="Z20" i="153"/>
  <c r="Z21" i="153" s="1"/>
  <c r="Y20" i="153"/>
  <c r="Y21" i="153" s="1"/>
  <c r="X20" i="153"/>
  <c r="X21" i="153" s="1"/>
  <c r="W20" i="153"/>
  <c r="W21" i="153" s="1"/>
  <c r="V20" i="153"/>
  <c r="V21" i="153" s="1"/>
  <c r="U20" i="153"/>
  <c r="U21" i="153"/>
  <c r="T20" i="153"/>
  <c r="T21" i="153" s="1"/>
  <c r="S20" i="153"/>
  <c r="S21" i="153"/>
  <c r="R20" i="153"/>
  <c r="R21" i="153" s="1"/>
  <c r="Q20" i="153"/>
  <c r="Q21" i="153"/>
  <c r="P20" i="153"/>
  <c r="P21" i="153" s="1"/>
  <c r="O20" i="153"/>
  <c r="O21" i="153"/>
  <c r="N20" i="153"/>
  <c r="N21" i="153" s="1"/>
  <c r="M20" i="153"/>
  <c r="M21" i="153"/>
  <c r="L20" i="153"/>
  <c r="L21" i="153" s="1"/>
  <c r="K20" i="153"/>
  <c r="K21" i="153"/>
  <c r="J20" i="153"/>
  <c r="J21" i="153" s="1"/>
  <c r="I20" i="153"/>
  <c r="I21" i="153"/>
  <c r="H20" i="153"/>
  <c r="H21" i="153" s="1"/>
  <c r="G20" i="153"/>
  <c r="G21" i="153"/>
  <c r="F20" i="153"/>
  <c r="F21" i="153" s="1"/>
  <c r="E20" i="153"/>
  <c r="E21" i="153"/>
  <c r="D20" i="153"/>
  <c r="D21" i="153" s="1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 s="1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M6" i="153" s="1"/>
  <c r="AL5" i="153"/>
  <c r="AL6" i="153"/>
  <c r="AK5" i="153"/>
  <c r="AK6" i="153" s="1"/>
  <c r="AJ5" i="153"/>
  <c r="AJ6" i="153"/>
  <c r="AI5" i="153"/>
  <c r="AI6" i="153" s="1"/>
  <c r="AH5" i="153"/>
  <c r="AH6" i="153"/>
  <c r="AG5" i="153"/>
  <c r="AG6" i="153" s="1"/>
  <c r="AF5" i="153"/>
  <c r="AF6" i="153"/>
  <c r="AE5" i="153"/>
  <c r="AE6" i="153" s="1"/>
  <c r="AD5" i="153"/>
  <c r="AD6" i="153"/>
  <c r="AC5" i="153"/>
  <c r="AC6" i="153" s="1"/>
  <c r="AB5" i="153"/>
  <c r="AB6" i="153"/>
  <c r="AA5" i="153"/>
  <c r="AA6" i="153" s="1"/>
  <c r="Z5" i="153"/>
  <c r="Z6" i="153"/>
  <c r="Y5" i="153"/>
  <c r="Y6" i="153" s="1"/>
  <c r="X5" i="153"/>
  <c r="X6" i="153"/>
  <c r="W5" i="153"/>
  <c r="W6" i="153" s="1"/>
  <c r="V5" i="153"/>
  <c r="V6" i="153"/>
  <c r="U5" i="153"/>
  <c r="U6" i="153" s="1"/>
  <c r="T5" i="153"/>
  <c r="T6" i="153"/>
  <c r="S5" i="153"/>
  <c r="S6" i="153" s="1"/>
  <c r="R5" i="153"/>
  <c r="R6" i="153"/>
  <c r="Q5" i="153"/>
  <c r="Q6" i="153" s="1"/>
  <c r="P5" i="153"/>
  <c r="P6" i="153"/>
  <c r="O5" i="153"/>
  <c r="O6" i="153" s="1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 s="1"/>
  <c r="B5" i="153"/>
  <c r="B6" i="153" s="1"/>
  <c r="AE66" i="153"/>
  <c r="T66" i="153"/>
  <c r="AE51" i="153"/>
  <c r="G51" i="153"/>
  <c r="AO36" i="153"/>
  <c r="AB21" i="153"/>
  <c r="AN1" i="153"/>
  <c r="AA1" i="153"/>
  <c r="AW65" i="152"/>
  <c r="AW66" i="152" s="1"/>
  <c r="AV65" i="152"/>
  <c r="AV66" i="152" s="1"/>
  <c r="AU65" i="152"/>
  <c r="AU66" i="152"/>
  <c r="AT65" i="152"/>
  <c r="AT66" i="152" s="1"/>
  <c r="AS65" i="152"/>
  <c r="AR65" i="152"/>
  <c r="AR66" i="152" s="1"/>
  <c r="AQ65" i="152"/>
  <c r="AQ66" i="152" s="1"/>
  <c r="AP65" i="152"/>
  <c r="AP66" i="152" s="1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 s="1"/>
  <c r="AI65" i="152"/>
  <c r="AI66" i="152" s="1"/>
  <c r="AH65" i="152"/>
  <c r="AG65" i="152"/>
  <c r="AF65" i="152"/>
  <c r="AF66" i="152" s="1"/>
  <c r="AE65" i="152"/>
  <c r="AE66" i="152" s="1"/>
  <c r="AD65" i="152"/>
  <c r="AD66" i="152" s="1"/>
  <c r="AC65" i="152"/>
  <c r="AB65" i="152"/>
  <c r="AB66" i="152" s="1"/>
  <c r="AA65" i="152"/>
  <c r="AA66" i="152"/>
  <c r="Z65" i="152"/>
  <c r="Z66" i="152" s="1"/>
  <c r="Y65" i="152"/>
  <c r="Y66" i="152"/>
  <c r="X65" i="152"/>
  <c r="X66" i="152" s="1"/>
  <c r="W65" i="152"/>
  <c r="W66" i="152"/>
  <c r="V65" i="152"/>
  <c r="V66" i="152" s="1"/>
  <c r="U65" i="152"/>
  <c r="U66" i="152"/>
  <c r="T65" i="152"/>
  <c r="T66" i="152" s="1"/>
  <c r="S65" i="152"/>
  <c r="S66" i="152"/>
  <c r="R65" i="152"/>
  <c r="R66" i="152" s="1"/>
  <c r="Q65" i="152"/>
  <c r="Q66" i="152" s="1"/>
  <c r="P65" i="152"/>
  <c r="P66" i="152" s="1"/>
  <c r="O65" i="152"/>
  <c r="N65" i="152"/>
  <c r="N66" i="152" s="1"/>
  <c r="M65" i="152"/>
  <c r="M66" i="152" s="1"/>
  <c r="L65" i="152"/>
  <c r="L66" i="152"/>
  <c r="K65" i="152"/>
  <c r="K66" i="152" s="1"/>
  <c r="J65" i="152"/>
  <c r="J66" i="152"/>
  <c r="I65" i="152"/>
  <c r="I66" i="152" s="1"/>
  <c r="H65" i="152"/>
  <c r="G65" i="152"/>
  <c r="G66" i="152" s="1"/>
  <c r="F65" i="152"/>
  <c r="F66" i="152" s="1"/>
  <c r="E65" i="152"/>
  <c r="E66" i="152" s="1"/>
  <c r="D65" i="152"/>
  <c r="D66" i="152" s="1"/>
  <c r="C65" i="152"/>
  <c r="C66" i="152" s="1"/>
  <c r="B65" i="152"/>
  <c r="B66" i="152" s="1"/>
  <c r="AW50" i="152"/>
  <c r="AW51" i="152" s="1"/>
  <c r="AV50" i="152"/>
  <c r="AU50" i="152"/>
  <c r="AU51" i="152" s="1"/>
  <c r="AT50" i="152"/>
  <c r="AT51" i="152"/>
  <c r="AS50" i="152"/>
  <c r="AS51" i="152" s="1"/>
  <c r="AR50" i="152"/>
  <c r="AQ50" i="152"/>
  <c r="AQ51" i="152"/>
  <c r="AP50" i="152"/>
  <c r="AP51" i="152" s="1"/>
  <c r="AO50" i="152"/>
  <c r="AO51" i="152"/>
  <c r="AN50" i="152"/>
  <c r="AN51" i="152" s="1"/>
  <c r="AM50" i="152"/>
  <c r="AM51" i="152"/>
  <c r="AL50" i="152"/>
  <c r="AL51" i="152" s="1"/>
  <c r="AK50" i="152"/>
  <c r="AK51" i="152"/>
  <c r="AJ50" i="152"/>
  <c r="AJ51" i="152" s="1"/>
  <c r="AI50" i="152"/>
  <c r="AI51" i="152"/>
  <c r="AH50" i="152"/>
  <c r="AH51" i="152" s="1"/>
  <c r="AG50" i="152"/>
  <c r="AG51" i="152"/>
  <c r="AF50" i="152"/>
  <c r="AF51" i="152" s="1"/>
  <c r="AE50" i="152"/>
  <c r="AE51" i="152"/>
  <c r="AD50" i="152"/>
  <c r="AD51" i="152" s="1"/>
  <c r="AC50" i="152"/>
  <c r="AC51" i="152"/>
  <c r="AB50" i="152"/>
  <c r="AB51" i="152" s="1"/>
  <c r="AA50" i="152"/>
  <c r="AA51" i="152"/>
  <c r="Z50" i="152"/>
  <c r="Z51" i="152" s="1"/>
  <c r="Y50" i="152"/>
  <c r="Y51" i="152"/>
  <c r="X50" i="152"/>
  <c r="X51" i="152" s="1"/>
  <c r="W50" i="152"/>
  <c r="W51" i="152"/>
  <c r="V50" i="152"/>
  <c r="V51" i="152" s="1"/>
  <c r="U50" i="152"/>
  <c r="T50" i="152"/>
  <c r="T51" i="152" s="1"/>
  <c r="S50" i="152"/>
  <c r="S51" i="152" s="1"/>
  <c r="R50" i="152"/>
  <c r="R51" i="152" s="1"/>
  <c r="Q50" i="152"/>
  <c r="Q51" i="152" s="1"/>
  <c r="P50" i="152"/>
  <c r="P51" i="152" s="1"/>
  <c r="O50" i="152"/>
  <c r="O51" i="152" s="1"/>
  <c r="N50" i="152"/>
  <c r="N51" i="152" s="1"/>
  <c r="M50" i="152"/>
  <c r="M51" i="152" s="1"/>
  <c r="L50" i="152"/>
  <c r="L51" i="152" s="1"/>
  <c r="K50" i="152"/>
  <c r="K51" i="152" s="1"/>
  <c r="J50" i="152"/>
  <c r="J51" i="152" s="1"/>
  <c r="I50" i="152"/>
  <c r="H50" i="152"/>
  <c r="H51" i="152"/>
  <c r="G50" i="152"/>
  <c r="G51" i="152" s="1"/>
  <c r="F50" i="152"/>
  <c r="F51" i="152"/>
  <c r="E50" i="152"/>
  <c r="E51" i="152" s="1"/>
  <c r="D50" i="152"/>
  <c r="D51" i="152"/>
  <c r="C50" i="152"/>
  <c r="C51" i="152" s="1"/>
  <c r="B50" i="152"/>
  <c r="B51" i="152"/>
  <c r="AW35" i="152"/>
  <c r="AW36" i="152" s="1"/>
  <c r="AV35" i="152"/>
  <c r="AV36" i="152"/>
  <c r="AU35" i="152"/>
  <c r="AU36" i="152" s="1"/>
  <c r="AT35" i="152"/>
  <c r="AT36" i="152"/>
  <c r="AS35" i="152"/>
  <c r="AS36" i="152" s="1"/>
  <c r="AR35" i="152"/>
  <c r="AR36" i="152"/>
  <c r="AQ35" i="152"/>
  <c r="AQ36" i="152" s="1"/>
  <c r="AP35" i="152"/>
  <c r="AP36" i="152"/>
  <c r="AO35" i="152"/>
  <c r="AO36" i="152" s="1"/>
  <c r="AN35" i="152"/>
  <c r="AN36" i="152"/>
  <c r="AM35" i="152"/>
  <c r="AM36" i="152" s="1"/>
  <c r="AL35" i="152"/>
  <c r="AL36" i="152"/>
  <c r="AK35" i="152"/>
  <c r="AK36" i="152" s="1"/>
  <c r="AJ35" i="152"/>
  <c r="AJ36" i="152"/>
  <c r="AI35" i="152"/>
  <c r="AI36" i="152" s="1"/>
  <c r="AH35" i="152"/>
  <c r="AH36" i="152"/>
  <c r="AG35" i="152"/>
  <c r="AG36" i="152" s="1"/>
  <c r="AF35" i="152"/>
  <c r="AF36" i="152"/>
  <c r="AE35" i="152"/>
  <c r="AD35" i="152"/>
  <c r="AD36" i="152" s="1"/>
  <c r="AC35" i="152"/>
  <c r="AC36" i="152" s="1"/>
  <c r="AB35" i="152"/>
  <c r="AB36" i="152" s="1"/>
  <c r="AA35" i="152"/>
  <c r="AA36" i="152" s="1"/>
  <c r="Z35" i="152"/>
  <c r="Z36" i="152" s="1"/>
  <c r="Y35" i="152"/>
  <c r="Y36" i="152" s="1"/>
  <c r="X35" i="152"/>
  <c r="X36" i="152" s="1"/>
  <c r="W35" i="152"/>
  <c r="W36" i="152" s="1"/>
  <c r="V35" i="152"/>
  <c r="V36" i="152" s="1"/>
  <c r="U35" i="152"/>
  <c r="U36" i="152" s="1"/>
  <c r="T35" i="152"/>
  <c r="T36" i="152" s="1"/>
  <c r="S35" i="152"/>
  <c r="S36" i="152" s="1"/>
  <c r="R35" i="152"/>
  <c r="R36" i="152" s="1"/>
  <c r="Q35" i="152"/>
  <c r="P35" i="152"/>
  <c r="P36" i="152" s="1"/>
  <c r="O35" i="152"/>
  <c r="O36" i="152" s="1"/>
  <c r="N35" i="152"/>
  <c r="N36" i="152" s="1"/>
  <c r="M35" i="152"/>
  <c r="M36" i="152" s="1"/>
  <c r="L35" i="152"/>
  <c r="L36" i="152"/>
  <c r="K35" i="152"/>
  <c r="K36" i="152" s="1"/>
  <c r="J35" i="152"/>
  <c r="J36" i="152"/>
  <c r="I35" i="152"/>
  <c r="I36" i="152" s="1"/>
  <c r="H35" i="152"/>
  <c r="H36" i="152"/>
  <c r="G35" i="152"/>
  <c r="G36" i="152" s="1"/>
  <c r="F35" i="152"/>
  <c r="F36" i="152"/>
  <c r="E35" i="152"/>
  <c r="E36" i="152" s="1"/>
  <c r="D35" i="152"/>
  <c r="D36" i="152"/>
  <c r="C35" i="152"/>
  <c r="C36" i="152" s="1"/>
  <c r="B35" i="152"/>
  <c r="B36" i="152"/>
  <c r="AW20" i="152"/>
  <c r="AW21" i="152" s="1"/>
  <c r="AV20" i="152"/>
  <c r="AV21" i="152" s="1"/>
  <c r="AU20" i="152"/>
  <c r="AU21" i="152" s="1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 s="1"/>
  <c r="AN20" i="152"/>
  <c r="AN21" i="152" s="1"/>
  <c r="AM20" i="152"/>
  <c r="AM21" i="152" s="1"/>
  <c r="AL20" i="152"/>
  <c r="AL21" i="152"/>
  <c r="AK20" i="152"/>
  <c r="AK21" i="152" s="1"/>
  <c r="AJ20" i="152"/>
  <c r="AJ21" i="152"/>
  <c r="AI20" i="152"/>
  <c r="AI21" i="152" s="1"/>
  <c r="AH20" i="152"/>
  <c r="AH21" i="152"/>
  <c r="AG20" i="152"/>
  <c r="AG21" i="152" s="1"/>
  <c r="AF20" i="152"/>
  <c r="AF21" i="152"/>
  <c r="AE20" i="152"/>
  <c r="AE21" i="152" s="1"/>
  <c r="AD20" i="152"/>
  <c r="AD21" i="152"/>
  <c r="AC20" i="152"/>
  <c r="AC21" i="152" s="1"/>
  <c r="AB20" i="152"/>
  <c r="AB21" i="152"/>
  <c r="AA20" i="152"/>
  <c r="AA21" i="152" s="1"/>
  <c r="Z20" i="152"/>
  <c r="Z21" i="152"/>
  <c r="Y20" i="152"/>
  <c r="Y21" i="152" s="1"/>
  <c r="X20" i="152"/>
  <c r="X21" i="152"/>
  <c r="W20" i="152"/>
  <c r="W21" i="152" s="1"/>
  <c r="V20" i="152"/>
  <c r="V21" i="152" s="1"/>
  <c r="U20" i="152"/>
  <c r="U21" i="152" s="1"/>
  <c r="T20" i="152"/>
  <c r="T21" i="152" s="1"/>
  <c r="S20" i="152"/>
  <c r="S21" i="152" s="1"/>
  <c r="R20" i="152"/>
  <c r="R21" i="152" s="1"/>
  <c r="Q20" i="152"/>
  <c r="Q21" i="152"/>
  <c r="P20" i="152"/>
  <c r="P21" i="152" s="1"/>
  <c r="O20" i="152"/>
  <c r="O21" i="152"/>
  <c r="N20" i="152"/>
  <c r="N21" i="152" s="1"/>
  <c r="M20" i="152"/>
  <c r="M21" i="152"/>
  <c r="L20" i="152"/>
  <c r="L21" i="152" s="1"/>
  <c r="K20" i="152"/>
  <c r="K21" i="152"/>
  <c r="J20" i="152"/>
  <c r="J21" i="152" s="1"/>
  <c r="I20" i="152"/>
  <c r="H20" i="152"/>
  <c r="H21" i="152" s="1"/>
  <c r="G20" i="152"/>
  <c r="F20" i="152"/>
  <c r="F21" i="152"/>
  <c r="E20" i="152"/>
  <c r="E21" i="152" s="1"/>
  <c r="D20" i="152"/>
  <c r="D21" i="152"/>
  <c r="C20" i="152"/>
  <c r="C21" i="152" s="1"/>
  <c r="B20" i="152"/>
  <c r="B21" i="152"/>
  <c r="AW5" i="152"/>
  <c r="AW6" i="152" s="1"/>
  <c r="AV5" i="152"/>
  <c r="AV6" i="152"/>
  <c r="AU5" i="152"/>
  <c r="AU6" i="152" s="1"/>
  <c r="AT5" i="152"/>
  <c r="AT6" i="152"/>
  <c r="AS5" i="152"/>
  <c r="AS6" i="152" s="1"/>
  <c r="AR5" i="152"/>
  <c r="AR6" i="152"/>
  <c r="AQ5" i="152"/>
  <c r="AQ6" i="152" s="1"/>
  <c r="AP5" i="152"/>
  <c r="AP6" i="152"/>
  <c r="AO5" i="152"/>
  <c r="AO6" i="152" s="1"/>
  <c r="AN5" i="152"/>
  <c r="AN6" i="152"/>
  <c r="AM5" i="152"/>
  <c r="AM6" i="152" s="1"/>
  <c r="AL5" i="152"/>
  <c r="AL6" i="152"/>
  <c r="AK5" i="152"/>
  <c r="AK6" i="152" s="1"/>
  <c r="AJ5" i="152"/>
  <c r="AJ6" i="152"/>
  <c r="AI5" i="152"/>
  <c r="AI6" i="152" s="1"/>
  <c r="AH5" i="152"/>
  <c r="AH6" i="152"/>
  <c r="AG5" i="152"/>
  <c r="AG6" i="152" s="1"/>
  <c r="AF5" i="152"/>
  <c r="AF6" i="152"/>
  <c r="AE5" i="152"/>
  <c r="AE6" i="152" s="1"/>
  <c r="AD5" i="152"/>
  <c r="AD6" i="152"/>
  <c r="AC5" i="152"/>
  <c r="AC6" i="152" s="1"/>
  <c r="AB5" i="152"/>
  <c r="AB6" i="152"/>
  <c r="AA5" i="152"/>
  <c r="AA6" i="152" s="1"/>
  <c r="Z5" i="152"/>
  <c r="Z6" i="152"/>
  <c r="Y5" i="152"/>
  <c r="Y6" i="152" s="1"/>
  <c r="X5" i="152"/>
  <c r="X6" i="152"/>
  <c r="W5" i="152"/>
  <c r="W6" i="152" s="1"/>
  <c r="V5" i="152"/>
  <c r="V6" i="152"/>
  <c r="U5" i="152"/>
  <c r="U6" i="152" s="1"/>
  <c r="T5" i="152"/>
  <c r="T6" i="152"/>
  <c r="S5" i="152"/>
  <c r="S6" i="152" s="1"/>
  <c r="R5" i="152"/>
  <c r="R6" i="152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 s="1"/>
  <c r="J5" i="152"/>
  <c r="J6" i="152" s="1"/>
  <c r="I5" i="152"/>
  <c r="I6" i="152" s="1"/>
  <c r="H5" i="152"/>
  <c r="H6" i="152" s="1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AS66" i="152"/>
  <c r="AH66" i="152"/>
  <c r="AG66" i="152"/>
  <c r="AC66" i="152"/>
  <c r="O66" i="152"/>
  <c r="H66" i="152"/>
  <c r="AV51" i="152"/>
  <c r="AR51" i="152"/>
  <c r="U51" i="152"/>
  <c r="I51" i="152"/>
  <c r="AE36" i="152"/>
  <c r="Q36" i="152"/>
  <c r="I21" i="152"/>
  <c r="G21" i="152"/>
  <c r="AN1" i="152"/>
  <c r="AA1" i="152"/>
  <c r="AW65" i="151"/>
  <c r="AW66" i="151"/>
  <c r="AV65" i="151"/>
  <c r="AV66" i="151" s="1"/>
  <c r="AU65" i="151"/>
  <c r="AU66" i="151"/>
  <c r="AT65" i="151"/>
  <c r="AT66" i="151" s="1"/>
  <c r="AS65" i="151"/>
  <c r="AR65" i="151"/>
  <c r="AR66" i="151" s="1"/>
  <c r="AQ65" i="151"/>
  <c r="AP65" i="151"/>
  <c r="AO65" i="151"/>
  <c r="AO66" i="151" s="1"/>
  <c r="AN65" i="151"/>
  <c r="AN66" i="151" s="1"/>
  <c r="AM65" i="151"/>
  <c r="AL65" i="151"/>
  <c r="AL66" i="151"/>
  <c r="AK65" i="151"/>
  <c r="AK66" i="151" s="1"/>
  <c r="AJ65" i="151"/>
  <c r="AJ66" i="151" s="1"/>
  <c r="AI65" i="151"/>
  <c r="AI66" i="151" s="1"/>
  <c r="AH65" i="151"/>
  <c r="AH66" i="151" s="1"/>
  <c r="AG65" i="151"/>
  <c r="AG66" i="151" s="1"/>
  <c r="AF65" i="151"/>
  <c r="AF66" i="151" s="1"/>
  <c r="AE65" i="151"/>
  <c r="AE66" i="151"/>
  <c r="AD65" i="151"/>
  <c r="AC65" i="151"/>
  <c r="AC66" i="151" s="1"/>
  <c r="AB65" i="151"/>
  <c r="AB66" i="151" s="1"/>
  <c r="AA65" i="151"/>
  <c r="AA66" i="151" s="1"/>
  <c r="Z65" i="151"/>
  <c r="Z66" i="151" s="1"/>
  <c r="Y65" i="151"/>
  <c r="Y66" i="151"/>
  <c r="X65" i="151"/>
  <c r="X66" i="151" s="1"/>
  <c r="W65" i="151"/>
  <c r="V65" i="151"/>
  <c r="V66" i="151" s="1"/>
  <c r="U65" i="151"/>
  <c r="U66" i="151" s="1"/>
  <c r="T65" i="151"/>
  <c r="T66" i="151" s="1"/>
  <c r="S65" i="151"/>
  <c r="R65" i="151"/>
  <c r="R66" i="151" s="1"/>
  <c r="Q65" i="151"/>
  <c r="Q66" i="151"/>
  <c r="P65" i="151"/>
  <c r="P66" i="151" s="1"/>
  <c r="O65" i="151"/>
  <c r="O66" i="151"/>
  <c r="N65" i="151"/>
  <c r="N66" i="151" s="1"/>
  <c r="M65" i="151"/>
  <c r="M66" i="151"/>
  <c r="L65" i="151"/>
  <c r="L66" i="151" s="1"/>
  <c r="K65" i="151"/>
  <c r="K66" i="151"/>
  <c r="J65" i="151"/>
  <c r="J66" i="151" s="1"/>
  <c r="I65" i="151"/>
  <c r="I66" i="151"/>
  <c r="H65" i="151"/>
  <c r="H66" i="151" s="1"/>
  <c r="G65" i="151"/>
  <c r="G66" i="151"/>
  <c r="F65" i="151"/>
  <c r="E65" i="151"/>
  <c r="E66" i="151" s="1"/>
  <c r="D65" i="151"/>
  <c r="D66" i="151" s="1"/>
  <c r="C65" i="151"/>
  <c r="B65" i="151"/>
  <c r="B66" i="151" s="1"/>
  <c r="AW50" i="151"/>
  <c r="AW51" i="151"/>
  <c r="AV50" i="151"/>
  <c r="AV51" i="151" s="1"/>
  <c r="AU50" i="151"/>
  <c r="AT50" i="151"/>
  <c r="AT51" i="151" s="1"/>
  <c r="AS50" i="151"/>
  <c r="AS51" i="151" s="1"/>
  <c r="AR50" i="151"/>
  <c r="AR51" i="151" s="1"/>
  <c r="AQ50" i="151"/>
  <c r="AQ51" i="151" s="1"/>
  <c r="AP50" i="151"/>
  <c r="AP51" i="151"/>
  <c r="AO50" i="151"/>
  <c r="AO51" i="151" s="1"/>
  <c r="AN50" i="151"/>
  <c r="AM50" i="151"/>
  <c r="AM51" i="151"/>
  <c r="AL50" i="151"/>
  <c r="AL51" i="151" s="1"/>
  <c r="AK50" i="151"/>
  <c r="AK51" i="151"/>
  <c r="AJ50" i="151"/>
  <c r="AJ51" i="151" s="1"/>
  <c r="AI50" i="151"/>
  <c r="AI51" i="151"/>
  <c r="AH50" i="151"/>
  <c r="AH51" i="151" s="1"/>
  <c r="AG50" i="15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Z50" i="151"/>
  <c r="Z51" i="151"/>
  <c r="Y50" i="151"/>
  <c r="Y51" i="151" s="1"/>
  <c r="X50" i="151"/>
  <c r="X51" i="151"/>
  <c r="W50" i="151"/>
  <c r="W51" i="151" s="1"/>
  <c r="V50" i="151"/>
  <c r="V51" i="151"/>
  <c r="U50" i="151"/>
  <c r="U51" i="151" s="1"/>
  <c r="T50" i="151"/>
  <c r="T51" i="151"/>
  <c r="S50" i="151"/>
  <c r="S51" i="151" s="1"/>
  <c r="R50" i="151"/>
  <c r="R51" i="151"/>
  <c r="Q50" i="151"/>
  <c r="Q51" i="151" s="1"/>
  <c r="P50" i="151"/>
  <c r="P51" i="151"/>
  <c r="O50" i="151"/>
  <c r="O51" i="151" s="1"/>
  <c r="N50" i="151"/>
  <c r="N51" i="151"/>
  <c r="M50" i="151"/>
  <c r="M51" i="151" s="1"/>
  <c r="L50" i="151"/>
  <c r="L51" i="151"/>
  <c r="K50" i="151"/>
  <c r="K51" i="151" s="1"/>
  <c r="J50" i="151"/>
  <c r="J51" i="151"/>
  <c r="I50" i="151"/>
  <c r="I51" i="151" s="1"/>
  <c r="H50" i="151"/>
  <c r="H51" i="151"/>
  <c r="G50" i="151"/>
  <c r="G51" i="151" s="1"/>
  <c r="F50" i="151"/>
  <c r="F51" i="151" s="1"/>
  <c r="E50" i="151"/>
  <c r="E51" i="151" s="1"/>
  <c r="D50" i="151"/>
  <c r="D51" i="151" s="1"/>
  <c r="C50" i="151"/>
  <c r="C51" i="151" s="1"/>
  <c r="B50" i="151"/>
  <c r="B51" i="151" s="1"/>
  <c r="AW35" i="151"/>
  <c r="AW36" i="151" s="1"/>
  <c r="AV35" i="151"/>
  <c r="AV36" i="151" s="1"/>
  <c r="AU35" i="151"/>
  <c r="AU36" i="151" s="1"/>
  <c r="AT35" i="151"/>
  <c r="AT36" i="151" s="1"/>
  <c r="AS35" i="151"/>
  <c r="AS36" i="151" s="1"/>
  <c r="AR35" i="151"/>
  <c r="AR36" i="151" s="1"/>
  <c r="AQ35" i="151"/>
  <c r="AQ36" i="151" s="1"/>
  <c r="AP35" i="151"/>
  <c r="AP36" i="151" s="1"/>
  <c r="AO35" i="151"/>
  <c r="AO36" i="151" s="1"/>
  <c r="AN35" i="151"/>
  <c r="AN36" i="151" s="1"/>
  <c r="AM35" i="151"/>
  <c r="AM36" i="151" s="1"/>
  <c r="AL35" i="151"/>
  <c r="AL36" i="151" s="1"/>
  <c r="AK35" i="151"/>
  <c r="AK36" i="151" s="1"/>
  <c r="AJ35" i="151"/>
  <c r="AJ36" i="151" s="1"/>
  <c r="AI35" i="151"/>
  <c r="AI36" i="151" s="1"/>
  <c r="AH35" i="151"/>
  <c r="AH36" i="151" s="1"/>
  <c r="AG35" i="151"/>
  <c r="AG36" i="151"/>
  <c r="AF35" i="151"/>
  <c r="AF36" i="151" s="1"/>
  <c r="AE35" i="151"/>
  <c r="AE36" i="151"/>
  <c r="AD35" i="151"/>
  <c r="AD36" i="151" s="1"/>
  <c r="AC35" i="151"/>
  <c r="AC36" i="151"/>
  <c r="AB35" i="151"/>
  <c r="AB36" i="151" s="1"/>
  <c r="AA35" i="151"/>
  <c r="AA36" i="151"/>
  <c r="Z35" i="151"/>
  <c r="Z36" i="151" s="1"/>
  <c r="Y35" i="151"/>
  <c r="Y36" i="151"/>
  <c r="X35" i="151"/>
  <c r="X36" i="151" s="1"/>
  <c r="W35" i="151"/>
  <c r="W36" i="151"/>
  <c r="V35" i="151"/>
  <c r="V36" i="151" s="1"/>
  <c r="U35" i="151"/>
  <c r="U36" i="151"/>
  <c r="T35" i="151"/>
  <c r="T36" i="151" s="1"/>
  <c r="S35" i="15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F35" i="151"/>
  <c r="F36" i="151" s="1"/>
  <c r="E35" i="151"/>
  <c r="E36" i="151"/>
  <c r="D35" i="151"/>
  <c r="D36" i="151" s="1"/>
  <c r="C35" i="151"/>
  <c r="C36" i="151"/>
  <c r="B35" i="151"/>
  <c r="B36" i="151" s="1"/>
  <c r="AW20" i="151"/>
  <c r="AW21" i="151"/>
  <c r="AV20" i="151"/>
  <c r="AV21" i="151" s="1"/>
  <c r="AU20" i="15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 s="1"/>
  <c r="AM20" i="151"/>
  <c r="AM21" i="151" s="1"/>
  <c r="AL20" i="151"/>
  <c r="AL21" i="151" s="1"/>
  <c r="AK20" i="151"/>
  <c r="AK21" i="151" s="1"/>
  <c r="AJ20" i="151"/>
  <c r="AJ21" i="151" s="1"/>
  <c r="AI20" i="151"/>
  <c r="AI21" i="151" s="1"/>
  <c r="AH20" i="151"/>
  <c r="AH21" i="151" s="1"/>
  <c r="AG20" i="151"/>
  <c r="AG21" i="151" s="1"/>
  <c r="AF20" i="151"/>
  <c r="AF21" i="151"/>
  <c r="AE20" i="151"/>
  <c r="AE21" i="151" s="1"/>
  <c r="AD20" i="151"/>
  <c r="AD21" i="151"/>
  <c r="AC20" i="151"/>
  <c r="AC21" i="151" s="1"/>
  <c r="AB20" i="151"/>
  <c r="AB21" i="151"/>
  <c r="AA20" i="151"/>
  <c r="AA21" i="151" s="1"/>
  <c r="Z20" i="151"/>
  <c r="Z21" i="151"/>
  <c r="Y20" i="151"/>
  <c r="Y21" i="151" s="1"/>
  <c r="X20" i="151"/>
  <c r="X21" i="151"/>
  <c r="W20" i="151"/>
  <c r="W21" i="151" s="1"/>
  <c r="V20" i="151"/>
  <c r="V21" i="151" s="1"/>
  <c r="U20" i="151"/>
  <c r="U21" i="151" s="1"/>
  <c r="T20" i="151"/>
  <c r="T21" i="151" s="1"/>
  <c r="S20" i="151"/>
  <c r="S21" i="151" s="1"/>
  <c r="R20" i="151"/>
  <c r="R21" i="151" s="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 s="1"/>
  <c r="E20" i="151"/>
  <c r="E21" i="151" s="1"/>
  <c r="D20" i="151"/>
  <c r="D21" i="151" s="1"/>
  <c r="C20" i="151"/>
  <c r="C21" i="151" s="1"/>
  <c r="B20" i="151"/>
  <c r="B21" i="151" s="1"/>
  <c r="AW5" i="151"/>
  <c r="AW6" i="151" s="1"/>
  <c r="AV5" i="151"/>
  <c r="AV6" i="151" s="1"/>
  <c r="AU5" i="151"/>
  <c r="AU6" i="151" s="1"/>
  <c r="AT5" i="151"/>
  <c r="AT6" i="151" s="1"/>
  <c r="AS5" i="151"/>
  <c r="AS6" i="151"/>
  <c r="AR5" i="151"/>
  <c r="AR6" i="151" s="1"/>
  <c r="AQ5" i="151"/>
  <c r="AQ6" i="151"/>
  <c r="AP5" i="151"/>
  <c r="AP6" i="151" s="1"/>
  <c r="AO5" i="151"/>
  <c r="AO6" i="151"/>
  <c r="AN5" i="151"/>
  <c r="AN6" i="151" s="1"/>
  <c r="AM5" i="151"/>
  <c r="AM6" i="151"/>
  <c r="AL5" i="151"/>
  <c r="AL6" i="151" s="1"/>
  <c r="AK5" i="151"/>
  <c r="AK6" i="151"/>
  <c r="AJ5" i="151"/>
  <c r="AJ6" i="151" s="1"/>
  <c r="AI5" i="151"/>
  <c r="AI6" i="151"/>
  <c r="AH5" i="151"/>
  <c r="AH6" i="151" s="1"/>
  <c r="AG5" i="151"/>
  <c r="AG6" i="151"/>
  <c r="AF5" i="151"/>
  <c r="AF6" i="151" s="1"/>
  <c r="AE5" i="151"/>
  <c r="AE6" i="151"/>
  <c r="AD5" i="151"/>
  <c r="AD6" i="151" s="1"/>
  <c r="AC5" i="151"/>
  <c r="AC6" i="151"/>
  <c r="AB5" i="151"/>
  <c r="AB6" i="151" s="1"/>
  <c r="AA5" i="151"/>
  <c r="AA6" i="151"/>
  <c r="Z5" i="151"/>
  <c r="Z6" i="151" s="1"/>
  <c r="Y5" i="151"/>
  <c r="Y6" i="151"/>
  <c r="X5" i="151"/>
  <c r="X6" i="151" s="1"/>
  <c r="W5" i="151"/>
  <c r="W6" i="151"/>
  <c r="V5" i="151"/>
  <c r="V6" i="151" s="1"/>
  <c r="U5" i="151"/>
  <c r="U6" i="151"/>
  <c r="T5" i="151"/>
  <c r="T6" i="151" s="1"/>
  <c r="S5" i="151"/>
  <c r="S6" i="151"/>
  <c r="R5" i="151"/>
  <c r="R6" i="151" s="1"/>
  <c r="Q5" i="151"/>
  <c r="Q6" i="151"/>
  <c r="P5" i="151"/>
  <c r="P6" i="151" s="1"/>
  <c r="O5" i="151"/>
  <c r="O6" i="151" s="1"/>
  <c r="N5" i="151"/>
  <c r="N6" i="151" s="1"/>
  <c r="M5" i="151"/>
  <c r="M6" i="151"/>
  <c r="L5" i="151"/>
  <c r="L6" i="151" s="1"/>
  <c r="K5" i="151"/>
  <c r="K6" i="151"/>
  <c r="J5" i="151"/>
  <c r="J6" i="151" s="1"/>
  <c r="I5" i="151"/>
  <c r="I6" i="151" s="1"/>
  <c r="H5" i="151"/>
  <c r="H6" i="151" s="1"/>
  <c r="G5" i="151"/>
  <c r="G6" i="151"/>
  <c r="F5" i="151"/>
  <c r="F6" i="151" s="1"/>
  <c r="E5" i="151"/>
  <c r="E6" i="151"/>
  <c r="D5" i="151"/>
  <c r="D6" i="151" s="1"/>
  <c r="C5" i="151"/>
  <c r="C6" i="151" s="1"/>
  <c r="B5" i="151"/>
  <c r="B6" i="151" s="1"/>
  <c r="AS66" i="151"/>
  <c r="AQ66" i="151"/>
  <c r="AP66" i="151"/>
  <c r="AM66" i="151"/>
  <c r="AD66" i="151"/>
  <c r="W66" i="151"/>
  <c r="S66" i="151"/>
  <c r="F66" i="151"/>
  <c r="C66" i="151"/>
  <c r="AU51" i="151"/>
  <c r="AN51" i="151"/>
  <c r="AG51" i="151"/>
  <c r="AA51" i="151"/>
  <c r="G36" i="151"/>
  <c r="S36" i="151"/>
  <c r="AU21" i="151"/>
  <c r="AN1" i="151"/>
  <c r="AA1" i="151"/>
  <c r="AW65" i="150"/>
  <c r="AW66" i="150"/>
  <c r="AV65" i="150"/>
  <c r="AV66" i="150" s="1"/>
  <c r="AU65" i="150"/>
  <c r="AU66" i="150"/>
  <c r="AT65" i="150"/>
  <c r="AS65" i="150"/>
  <c r="AR65" i="150"/>
  <c r="AR66" i="150"/>
  <c r="AQ65" i="150"/>
  <c r="AQ66" i="150" s="1"/>
  <c r="AP65" i="150"/>
  <c r="AP66" i="150"/>
  <c r="AO65" i="150"/>
  <c r="AO66" i="150" s="1"/>
  <c r="AN65" i="150"/>
  <c r="AN66" i="150"/>
  <c r="AM65" i="150"/>
  <c r="AM66" i="150" s="1"/>
  <c r="AL65" i="150"/>
  <c r="AL66" i="150"/>
  <c r="AK65" i="150"/>
  <c r="AK66" i="150" s="1"/>
  <c r="AJ65" i="150"/>
  <c r="AI65" i="150"/>
  <c r="AI66" i="150" s="1"/>
  <c r="AH65" i="150"/>
  <c r="AH66" i="150" s="1"/>
  <c r="AG65" i="150"/>
  <c r="AG66" i="150" s="1"/>
  <c r="AF65" i="150"/>
  <c r="AF66" i="150"/>
  <c r="AE65" i="150"/>
  <c r="AE66" i="150" s="1"/>
  <c r="AD65" i="150"/>
  <c r="AC65" i="150"/>
  <c r="AC66" i="150" s="1"/>
  <c r="AB65" i="150"/>
  <c r="AB66" i="150" s="1"/>
  <c r="AA65" i="150"/>
  <c r="AA66" i="150" s="1"/>
  <c r="Z65" i="150"/>
  <c r="Z66" i="150" s="1"/>
  <c r="Y65" i="150"/>
  <c r="Y66" i="150" s="1"/>
  <c r="X65" i="150"/>
  <c r="X66" i="150" s="1"/>
  <c r="W65" i="150"/>
  <c r="V65" i="150"/>
  <c r="V66" i="150"/>
  <c r="U65" i="150"/>
  <c r="U66" i="150" s="1"/>
  <c r="T65" i="150"/>
  <c r="T66" i="150"/>
  <c r="S65" i="150"/>
  <c r="S66" i="150" s="1"/>
  <c r="R65" i="150"/>
  <c r="R66" i="150"/>
  <c r="Q65" i="150"/>
  <c r="Q66" i="150" s="1"/>
  <c r="P65" i="150"/>
  <c r="P66" i="150"/>
  <c r="O65" i="150"/>
  <c r="O66" i="150" s="1"/>
  <c r="N65" i="150"/>
  <c r="N66" i="150"/>
  <c r="M65" i="150"/>
  <c r="M66" i="150" s="1"/>
  <c r="L65" i="150"/>
  <c r="L66" i="150"/>
  <c r="K65" i="150"/>
  <c r="K66" i="150" s="1"/>
  <c r="J65" i="150"/>
  <c r="J66" i="150"/>
  <c r="I65" i="150"/>
  <c r="I66" i="150" s="1"/>
  <c r="H65" i="150"/>
  <c r="G65" i="150"/>
  <c r="G66" i="150" s="1"/>
  <c r="F65" i="150"/>
  <c r="F66" i="150" s="1"/>
  <c r="E65" i="150"/>
  <c r="E66" i="150"/>
  <c r="D65" i="150"/>
  <c r="D66" i="150" s="1"/>
  <c r="C65" i="150"/>
  <c r="C66" i="150"/>
  <c r="B65" i="150"/>
  <c r="B66" i="150" s="1"/>
  <c r="AW50" i="150"/>
  <c r="AV50" i="150"/>
  <c r="AV51" i="150" s="1"/>
  <c r="AU50" i="150"/>
  <c r="AU51" i="150" s="1"/>
  <c r="AT50" i="150"/>
  <c r="AT51" i="150" s="1"/>
  <c r="AS50" i="150"/>
  <c r="AS51" i="150" s="1"/>
  <c r="AR50" i="150"/>
  <c r="AR51" i="150" s="1"/>
  <c r="AQ50" i="150"/>
  <c r="AQ51" i="150" s="1"/>
  <c r="AP50" i="150"/>
  <c r="AP51" i="150" s="1"/>
  <c r="AO50" i="150"/>
  <c r="AO51" i="150" s="1"/>
  <c r="AN50" i="150"/>
  <c r="AN51" i="150" s="1"/>
  <c r="AM50" i="150"/>
  <c r="AL50" i="150"/>
  <c r="AL51" i="150"/>
  <c r="AK50" i="150"/>
  <c r="AK51" i="150" s="1"/>
  <c r="AJ50" i="150"/>
  <c r="AJ51" i="150"/>
  <c r="AI50" i="150"/>
  <c r="AI51" i="150" s="1"/>
  <c r="AH50" i="150"/>
  <c r="AH51" i="150"/>
  <c r="AG50" i="150"/>
  <c r="AG51" i="150" s="1"/>
  <c r="AF50" i="150"/>
  <c r="AF51" i="150"/>
  <c r="AE50" i="150"/>
  <c r="AE51" i="150" s="1"/>
  <c r="AD50" i="150"/>
  <c r="AD51" i="150"/>
  <c r="AC50" i="150"/>
  <c r="AC51" i="150" s="1"/>
  <c r="AB50" i="150"/>
  <c r="AB51" i="150"/>
  <c r="AA50" i="150"/>
  <c r="AA51" i="150" s="1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U51" i="150" s="1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O51" i="150" s="1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 s="1"/>
  <c r="E50" i="150"/>
  <c r="E51" i="150" s="1"/>
  <c r="D50" i="150"/>
  <c r="D51" i="150" s="1"/>
  <c r="C50" i="150"/>
  <c r="C51" i="150" s="1"/>
  <c r="B50" i="150"/>
  <c r="B51" i="150" s="1"/>
  <c r="AW35" i="150"/>
  <c r="AW36" i="150"/>
  <c r="AV35" i="150"/>
  <c r="AV36" i="150" s="1"/>
  <c r="AU35" i="150"/>
  <c r="AU36" i="150"/>
  <c r="AT35" i="150"/>
  <c r="AT36" i="150" s="1"/>
  <c r="AS35" i="150"/>
  <c r="AS36" i="150"/>
  <c r="AR35" i="150"/>
  <c r="AR36" i="150" s="1"/>
  <c r="AQ35" i="150"/>
  <c r="AQ36" i="150"/>
  <c r="AP35" i="150"/>
  <c r="AP36" i="150" s="1"/>
  <c r="AO35" i="150"/>
  <c r="AO36" i="150"/>
  <c r="AN35" i="150"/>
  <c r="AN36" i="150" s="1"/>
  <c r="AM35" i="150"/>
  <c r="AM36" i="150"/>
  <c r="AL35" i="150"/>
  <c r="AL36" i="150" s="1"/>
  <c r="AK35" i="150"/>
  <c r="AK36" i="150"/>
  <c r="AJ35" i="150"/>
  <c r="AJ36" i="150" s="1"/>
  <c r="AI35" i="150"/>
  <c r="AI36" i="150"/>
  <c r="AH35" i="150"/>
  <c r="AH36" i="150" s="1"/>
  <c r="AG35" i="150"/>
  <c r="AG36" i="150"/>
  <c r="AF35" i="150"/>
  <c r="AF36" i="150" s="1"/>
  <c r="AE35" i="150"/>
  <c r="AD35" i="150"/>
  <c r="AD36" i="150" s="1"/>
  <c r="AC35" i="150"/>
  <c r="AC36" i="150" s="1"/>
  <c r="AB35" i="150"/>
  <c r="AB36" i="150" s="1"/>
  <c r="AA35" i="150"/>
  <c r="AA36" i="150" s="1"/>
  <c r="Z35" i="150"/>
  <c r="Z36" i="150" s="1"/>
  <c r="Y35" i="150"/>
  <c r="Y36" i="150" s="1"/>
  <c r="X35" i="150"/>
  <c r="X36" i="150" s="1"/>
  <c r="W35" i="150"/>
  <c r="W36" i="150" s="1"/>
  <c r="V35" i="150"/>
  <c r="V36" i="150" s="1"/>
  <c r="U35" i="150"/>
  <c r="U36" i="150" s="1"/>
  <c r="T35" i="150"/>
  <c r="T36" i="150" s="1"/>
  <c r="S35" i="150"/>
  <c r="S36" i="150" s="1"/>
  <c r="R35" i="150"/>
  <c r="R36" i="150" s="1"/>
  <c r="Q35" i="150"/>
  <c r="P35" i="150"/>
  <c r="P36" i="150"/>
  <c r="O35" i="150"/>
  <c r="O36" i="150" s="1"/>
  <c r="N35" i="150"/>
  <c r="N36" i="150"/>
  <c r="M35" i="150"/>
  <c r="M36" i="150" s="1"/>
  <c r="L35" i="150"/>
  <c r="L36" i="150"/>
  <c r="K35" i="150"/>
  <c r="K36" i="150" s="1"/>
  <c r="J35" i="150"/>
  <c r="J36" i="150"/>
  <c r="I35" i="150"/>
  <c r="I36" i="150" s="1"/>
  <c r="H35" i="150"/>
  <c r="H36" i="150"/>
  <c r="G35" i="150"/>
  <c r="G36" i="150" s="1"/>
  <c r="F35" i="150"/>
  <c r="F36" i="150"/>
  <c r="E35" i="150"/>
  <c r="E36" i="150" s="1"/>
  <c r="D35" i="150"/>
  <c r="D36" i="150"/>
  <c r="C35" i="150"/>
  <c r="C36" i="150" s="1"/>
  <c r="B35" i="150"/>
  <c r="B36" i="150"/>
  <c r="AW20" i="150"/>
  <c r="AW21" i="150" s="1"/>
  <c r="AV20" i="150"/>
  <c r="AV21" i="150"/>
  <c r="AU20" i="150"/>
  <c r="AU21" i="150" s="1"/>
  <c r="AT20" i="150"/>
  <c r="AT21" i="150"/>
  <c r="AS20" i="150"/>
  <c r="AS21" i="150" s="1"/>
  <c r="AR20" i="150"/>
  <c r="AR21" i="150"/>
  <c r="AQ20" i="150"/>
  <c r="AQ21" i="150" s="1"/>
  <c r="AP20" i="150"/>
  <c r="AP21" i="150"/>
  <c r="AO20" i="150"/>
  <c r="AO21" i="150" s="1"/>
  <c r="AN20" i="150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 s="1"/>
  <c r="AG20" i="150"/>
  <c r="AG21" i="150" s="1"/>
  <c r="AF20" i="150"/>
  <c r="AF21" i="150" s="1"/>
  <c r="AE20" i="150"/>
  <c r="AE21" i="150" s="1"/>
  <c r="AD20" i="150"/>
  <c r="AD21" i="150" s="1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U20" i="150"/>
  <c r="U21" i="150" s="1"/>
  <c r="T20" i="150"/>
  <c r="T21" i="150" s="1"/>
  <c r="S20" i="150"/>
  <c r="S21" i="150" s="1"/>
  <c r="R20" i="150"/>
  <c r="R21" i="150" s="1"/>
  <c r="Q20" i="150"/>
  <c r="Q21" i="150" s="1"/>
  <c r="P20" i="150"/>
  <c r="P21" i="150" s="1"/>
  <c r="O20" i="150"/>
  <c r="O21" i="150" s="1"/>
  <c r="N20" i="150"/>
  <c r="N21" i="150" s="1"/>
  <c r="M20" i="150"/>
  <c r="M21" i="150" s="1"/>
  <c r="L20" i="150"/>
  <c r="L21" i="150" s="1"/>
  <c r="K20" i="150"/>
  <c r="K21" i="150" s="1"/>
  <c r="J20" i="150"/>
  <c r="J21" i="150" s="1"/>
  <c r="I20" i="150"/>
  <c r="I21" i="150" s="1"/>
  <c r="H20" i="150"/>
  <c r="H21" i="150" s="1"/>
  <c r="G20" i="150"/>
  <c r="G21" i="150" s="1"/>
  <c r="F20" i="150"/>
  <c r="F21" i="150" s="1"/>
  <c r="E20" i="150"/>
  <c r="E21" i="150" s="1"/>
  <c r="D20" i="150"/>
  <c r="D21" i="150" s="1"/>
  <c r="C20" i="150"/>
  <c r="C21" i="150" s="1"/>
  <c r="B20" i="150"/>
  <c r="B21" i="150" s="1"/>
  <c r="AW5" i="150"/>
  <c r="AW6" i="150" s="1"/>
  <c r="AV5" i="150"/>
  <c r="AV6" i="150" s="1"/>
  <c r="AU5" i="150"/>
  <c r="AU6" i="150" s="1"/>
  <c r="AT5" i="150"/>
  <c r="AT6" i="150" s="1"/>
  <c r="AS5" i="150"/>
  <c r="AS6" i="150" s="1"/>
  <c r="AR5" i="150"/>
  <c r="AR6" i="150" s="1"/>
  <c r="AQ5" i="150"/>
  <c r="AQ6" i="150" s="1"/>
  <c r="AP5" i="150"/>
  <c r="AP6" i="150" s="1"/>
  <c r="AO5" i="150"/>
  <c r="AO6" i="150" s="1"/>
  <c r="AN5" i="150"/>
  <c r="AN6" i="150" s="1"/>
  <c r="AM5" i="150"/>
  <c r="AM6" i="150" s="1"/>
  <c r="AL5" i="150"/>
  <c r="AL6" i="150" s="1"/>
  <c r="AK5" i="150"/>
  <c r="AK6" i="150" s="1"/>
  <c r="AJ5" i="150"/>
  <c r="AJ6" i="150" s="1"/>
  <c r="AI5" i="150"/>
  <c r="AI6" i="150" s="1"/>
  <c r="AH5" i="150"/>
  <c r="AH6" i="150" s="1"/>
  <c r="AG5" i="150"/>
  <c r="AG6" i="150" s="1"/>
  <c r="AF5" i="150"/>
  <c r="AF6" i="150" s="1"/>
  <c r="AE5" i="150"/>
  <c r="AE6" i="150" s="1"/>
  <c r="AD5" i="150"/>
  <c r="AD6" i="150" s="1"/>
  <c r="AC5" i="150"/>
  <c r="AC6" i="150" s="1"/>
  <c r="AB5" i="150"/>
  <c r="AB6" i="150" s="1"/>
  <c r="AA5" i="150"/>
  <c r="AA6" i="150" s="1"/>
  <c r="Z5" i="150"/>
  <c r="Z6" i="150" s="1"/>
  <c r="Y5" i="150"/>
  <c r="Y6" i="150" s="1"/>
  <c r="X5" i="150"/>
  <c r="X6" i="150" s="1"/>
  <c r="W5" i="150"/>
  <c r="W6" i="150" s="1"/>
  <c r="V5" i="150"/>
  <c r="V6" i="150" s="1"/>
  <c r="U5" i="150"/>
  <c r="U6" i="150" s="1"/>
  <c r="T5" i="150"/>
  <c r="T6" i="150" s="1"/>
  <c r="S5" i="150"/>
  <c r="S6" i="150" s="1"/>
  <c r="R5" i="150"/>
  <c r="R6" i="150" s="1"/>
  <c r="Q5" i="150"/>
  <c r="Q6" i="150" s="1"/>
  <c r="P5" i="150"/>
  <c r="P6" i="150" s="1"/>
  <c r="O5" i="150"/>
  <c r="O6" i="150" s="1"/>
  <c r="N5" i="150"/>
  <c r="N6" i="150" s="1"/>
  <c r="M5" i="150"/>
  <c r="M6" i="150" s="1"/>
  <c r="L5" i="150"/>
  <c r="L6" i="150"/>
  <c r="K5" i="150"/>
  <c r="K6" i="150"/>
  <c r="J5" i="150"/>
  <c r="J6" i="150" s="1"/>
  <c r="I5" i="150"/>
  <c r="I6" i="150"/>
  <c r="H5" i="150"/>
  <c r="H6" i="150" s="1"/>
  <c r="G5" i="150"/>
  <c r="G6" i="150"/>
  <c r="F5" i="150"/>
  <c r="F6" i="150" s="1"/>
  <c r="E5" i="150"/>
  <c r="E6" i="150"/>
  <c r="D5" i="150"/>
  <c r="D6" i="150" s="1"/>
  <c r="C5" i="150"/>
  <c r="C6" i="150"/>
  <c r="B5" i="150"/>
  <c r="B6" i="150" s="1"/>
  <c r="AT66" i="150"/>
  <c r="AS66" i="150"/>
  <c r="AJ66" i="150"/>
  <c r="AD66" i="150"/>
  <c r="W66" i="150"/>
  <c r="H66" i="150"/>
  <c r="AW51" i="150"/>
  <c r="AM51" i="150"/>
  <c r="AE36" i="150"/>
  <c r="Q36" i="150"/>
  <c r="AN21" i="150"/>
  <c r="V21" i="150"/>
  <c r="AN1" i="150"/>
  <c r="AA1" i="150"/>
  <c r="AW65" i="149"/>
  <c r="AW66" i="149" s="1"/>
  <c r="AV65" i="149"/>
  <c r="AV66" i="149" s="1"/>
  <c r="AU65" i="149"/>
  <c r="AU66" i="149" s="1"/>
  <c r="AT65" i="149"/>
  <c r="AT66" i="149"/>
  <c r="AS65" i="149"/>
  <c r="AS66" i="149" s="1"/>
  <c r="AR65" i="149"/>
  <c r="AR66" i="149"/>
  <c r="AQ65" i="149"/>
  <c r="AQ66" i="149" s="1"/>
  <c r="AP65" i="149"/>
  <c r="AO65" i="149"/>
  <c r="AO66" i="149" s="1"/>
  <c r="AN65" i="149"/>
  <c r="AN66" i="149" s="1"/>
  <c r="AM65" i="149"/>
  <c r="AM66" i="149" s="1"/>
  <c r="AL65" i="149"/>
  <c r="AL66" i="149" s="1"/>
  <c r="AK65" i="149"/>
  <c r="AK66" i="149" s="1"/>
  <c r="AJ65" i="149"/>
  <c r="AJ66" i="149"/>
  <c r="AI65" i="149"/>
  <c r="AI66" i="149" s="1"/>
  <c r="AH65" i="149"/>
  <c r="AH66" i="149"/>
  <c r="AG65" i="149"/>
  <c r="AG66" i="149" s="1"/>
  <c r="AF65" i="149"/>
  <c r="AF66" i="149" s="1"/>
  <c r="AE65" i="149"/>
  <c r="AE66" i="149" s="1"/>
  <c r="AD65" i="149"/>
  <c r="AD66" i="149" s="1"/>
  <c r="AC65" i="149"/>
  <c r="AC66" i="149" s="1"/>
  <c r="AB65" i="149"/>
  <c r="AB66" i="149" s="1"/>
  <c r="AA65" i="149"/>
  <c r="AA66" i="149" s="1"/>
  <c r="Z65" i="149"/>
  <c r="Z66" i="149" s="1"/>
  <c r="Y65" i="149"/>
  <c r="Y66" i="149" s="1"/>
  <c r="X65" i="149"/>
  <c r="X66" i="149" s="1"/>
  <c r="W65" i="149"/>
  <c r="W66" i="149" s="1"/>
  <c r="V65" i="149"/>
  <c r="V66" i="149"/>
  <c r="U65" i="149"/>
  <c r="U66" i="149"/>
  <c r="T65" i="149"/>
  <c r="S65" i="149"/>
  <c r="S66" i="149" s="1"/>
  <c r="R65" i="149"/>
  <c r="R66" i="149"/>
  <c r="Q65" i="149"/>
  <c r="Q66" i="149"/>
  <c r="P65" i="149"/>
  <c r="P66" i="149"/>
  <c r="O65" i="149"/>
  <c r="O66" i="149"/>
  <c r="N65" i="149"/>
  <c r="N66" i="149"/>
  <c r="M65" i="149"/>
  <c r="M66" i="149"/>
  <c r="L65" i="149"/>
  <c r="L66" i="149"/>
  <c r="K65" i="149"/>
  <c r="J65" i="149"/>
  <c r="J66" i="149" s="1"/>
  <c r="I65" i="149"/>
  <c r="I66" i="149" s="1"/>
  <c r="H65" i="149"/>
  <c r="H66" i="149" s="1"/>
  <c r="G65" i="149"/>
  <c r="G66" i="149" s="1"/>
  <c r="F65" i="149"/>
  <c r="F66" i="149" s="1"/>
  <c r="E65" i="149"/>
  <c r="E66" i="149" s="1"/>
  <c r="D65" i="149"/>
  <c r="D66" i="149" s="1"/>
  <c r="C65" i="149"/>
  <c r="C66" i="149" s="1"/>
  <c r="B65" i="149"/>
  <c r="B66" i="149" s="1"/>
  <c r="AW50" i="149"/>
  <c r="AW51" i="149" s="1"/>
  <c r="AV50" i="149"/>
  <c r="AV51" i="149" s="1"/>
  <c r="AU50" i="149"/>
  <c r="AU51" i="149" s="1"/>
  <c r="AT50" i="149"/>
  <c r="AT51" i="149" s="1"/>
  <c r="AS50" i="149"/>
  <c r="AS51" i="149"/>
  <c r="AR50" i="149"/>
  <c r="AR51" i="149" s="1"/>
  <c r="AQ50" i="149"/>
  <c r="AQ51" i="149"/>
  <c r="AP50" i="149"/>
  <c r="AP51" i="149" s="1"/>
  <c r="AO50" i="149"/>
  <c r="AO51" i="149"/>
  <c r="AN50" i="149"/>
  <c r="AN51" i="149" s="1"/>
  <c r="AM50" i="149"/>
  <c r="AL50" i="149"/>
  <c r="AL51" i="149" s="1"/>
  <c r="AK50" i="149"/>
  <c r="AK51" i="149" s="1"/>
  <c r="AJ50" i="149"/>
  <c r="AJ51" i="149"/>
  <c r="AI50" i="149"/>
  <c r="AI51" i="149" s="1"/>
  <c r="AH50" i="149"/>
  <c r="AG50" i="149"/>
  <c r="AG51" i="149" s="1"/>
  <c r="AF50" i="149"/>
  <c r="AF51" i="149" s="1"/>
  <c r="AE50" i="149"/>
  <c r="AD50" i="149"/>
  <c r="AD51" i="149" s="1"/>
  <c r="AC50" i="149"/>
  <c r="AC51" i="149" s="1"/>
  <c r="AB50" i="149"/>
  <c r="AB51" i="149" s="1"/>
  <c r="AA50" i="149"/>
  <c r="AA51" i="149" s="1"/>
  <c r="Z50" i="149"/>
  <c r="Y50" i="149"/>
  <c r="Y51" i="149" s="1"/>
  <c r="X50" i="149"/>
  <c r="X51" i="149" s="1"/>
  <c r="W50" i="149"/>
  <c r="W51" i="149" s="1"/>
  <c r="V50" i="149"/>
  <c r="V51" i="149" s="1"/>
  <c r="U50" i="149"/>
  <c r="T50" i="149"/>
  <c r="T51" i="149" s="1"/>
  <c r="S50" i="149"/>
  <c r="S51" i="149" s="1"/>
  <c r="R50" i="149"/>
  <c r="R51" i="149" s="1"/>
  <c r="Q50" i="149"/>
  <c r="Q51" i="149"/>
  <c r="P50" i="149"/>
  <c r="P51" i="149" s="1"/>
  <c r="O50" i="149"/>
  <c r="N50" i="149"/>
  <c r="N51" i="149" s="1"/>
  <c r="M50" i="149"/>
  <c r="M51" i="149" s="1"/>
  <c r="L50" i="149"/>
  <c r="L51" i="149"/>
  <c r="K50" i="149"/>
  <c r="K51" i="149" s="1"/>
  <c r="J50" i="149"/>
  <c r="J51" i="149"/>
  <c r="I50" i="149"/>
  <c r="I51" i="149" s="1"/>
  <c r="H50" i="149"/>
  <c r="H51" i="149"/>
  <c r="G50" i="149"/>
  <c r="G51" i="149" s="1"/>
  <c r="F50" i="149"/>
  <c r="F51" i="149"/>
  <c r="E50" i="149"/>
  <c r="E51" i="149" s="1"/>
  <c r="D50" i="149"/>
  <c r="C50" i="149"/>
  <c r="C51" i="149" s="1"/>
  <c r="B50" i="149"/>
  <c r="B51" i="149" s="1"/>
  <c r="AW35" i="149"/>
  <c r="AW36" i="149"/>
  <c r="AV35" i="149"/>
  <c r="AU35" i="149"/>
  <c r="AU36" i="149" s="1"/>
  <c r="AT35" i="149"/>
  <c r="AT36" i="149" s="1"/>
  <c r="AS35" i="149"/>
  <c r="AS36" i="149" s="1"/>
  <c r="AR35" i="149"/>
  <c r="AR36" i="149" s="1"/>
  <c r="AQ35" i="149"/>
  <c r="AQ36" i="149" s="1"/>
  <c r="AP35" i="149"/>
  <c r="AP36" i="149" s="1"/>
  <c r="AO35" i="149"/>
  <c r="AO36" i="149" s="1"/>
  <c r="AN35" i="149"/>
  <c r="AN36" i="149" s="1"/>
  <c r="AM35" i="149"/>
  <c r="AM36" i="149" s="1"/>
  <c r="AL35" i="149"/>
  <c r="AL36" i="149"/>
  <c r="AK35" i="149"/>
  <c r="AK36" i="149" s="1"/>
  <c r="AJ35" i="149"/>
  <c r="AJ36" i="149"/>
  <c r="AI35" i="149"/>
  <c r="AI36" i="149" s="1"/>
  <c r="AH35" i="149"/>
  <c r="AH36" i="149" s="1"/>
  <c r="AG35" i="149"/>
  <c r="AG36" i="149" s="1"/>
  <c r="AF35" i="149"/>
  <c r="AF36" i="149" s="1"/>
  <c r="AE35" i="149"/>
  <c r="AE36" i="149" s="1"/>
  <c r="AD35" i="149"/>
  <c r="AD36" i="149" s="1"/>
  <c r="AC35" i="149"/>
  <c r="AC36" i="149" s="1"/>
  <c r="AB35" i="149"/>
  <c r="AB36" i="149"/>
  <c r="AA35" i="149"/>
  <c r="AA36" i="149" s="1"/>
  <c r="Z35" i="149"/>
  <c r="Z36" i="149" s="1"/>
  <c r="Y35" i="149"/>
  <c r="Y36" i="149"/>
  <c r="X35" i="149"/>
  <c r="X36" i="149"/>
  <c r="W35" i="149"/>
  <c r="W36" i="149"/>
  <c r="V35" i="149"/>
  <c r="V36" i="149"/>
  <c r="U35" i="149"/>
  <c r="U36" i="149"/>
  <c r="T35" i="149"/>
  <c r="T36" i="149"/>
  <c r="S35" i="149"/>
  <c r="S36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C35" i="149"/>
  <c r="C36" i="149" s="1"/>
  <c r="B35" i="149"/>
  <c r="B36" i="149" s="1"/>
  <c r="AW20" i="149"/>
  <c r="AW21" i="149" s="1"/>
  <c r="AV20" i="149"/>
  <c r="AV21" i="149" s="1"/>
  <c r="AU20" i="149"/>
  <c r="AU21" i="149"/>
  <c r="AT20" i="149"/>
  <c r="AT21" i="149" s="1"/>
  <c r="AS20" i="149"/>
  <c r="AS21" i="149" s="1"/>
  <c r="AR20" i="149"/>
  <c r="AR21" i="149" s="1"/>
  <c r="AQ20" i="149"/>
  <c r="AQ21" i="149" s="1"/>
  <c r="AP20" i="149"/>
  <c r="AP21" i="149" s="1"/>
  <c r="AO20" i="149"/>
  <c r="AO21" i="149" s="1"/>
  <c r="AN20" i="149"/>
  <c r="AN21" i="149" s="1"/>
  <c r="AM20" i="149"/>
  <c r="AL20" i="149"/>
  <c r="AL21" i="149" s="1"/>
  <c r="AK20" i="149"/>
  <c r="AK21" i="149" s="1"/>
  <c r="AJ20" i="149"/>
  <c r="AJ21" i="149" s="1"/>
  <c r="AI20" i="149"/>
  <c r="AI21" i="149" s="1"/>
  <c r="AH20" i="149"/>
  <c r="AH21" i="149" s="1"/>
  <c r="AG20" i="149"/>
  <c r="AG21" i="149"/>
  <c r="AF20" i="149"/>
  <c r="AF21" i="149" s="1"/>
  <c r="AE20" i="149"/>
  <c r="AE21" i="149"/>
  <c r="AD20" i="149"/>
  <c r="AD21" i="149" s="1"/>
  <c r="AC20" i="149"/>
  <c r="AC21" i="149"/>
  <c r="AB20" i="149"/>
  <c r="AB21" i="149" s="1"/>
  <c r="AA20" i="149"/>
  <c r="AA21" i="149"/>
  <c r="Z20" i="149"/>
  <c r="Z21" i="149" s="1"/>
  <c r="Y20" i="149"/>
  <c r="Y21" i="149"/>
  <c r="X20" i="149"/>
  <c r="X21" i="149"/>
  <c r="W20" i="149"/>
  <c r="V20" i="149"/>
  <c r="V21" i="149" s="1"/>
  <c r="U20" i="149"/>
  <c r="U21" i="149" s="1"/>
  <c r="T20" i="149"/>
  <c r="T21" i="149" s="1"/>
  <c r="S20" i="149"/>
  <c r="S21" i="149" s="1"/>
  <c r="R20" i="149"/>
  <c r="R21" i="149" s="1"/>
  <c r="Q20" i="149"/>
  <c r="Q21" i="149" s="1"/>
  <c r="P20" i="149"/>
  <c r="P21" i="149" s="1"/>
  <c r="O20" i="149"/>
  <c r="O21" i="149" s="1"/>
  <c r="N20" i="149"/>
  <c r="N21" i="149" s="1"/>
  <c r="M20" i="149"/>
  <c r="M21" i="149" s="1"/>
  <c r="L20" i="149"/>
  <c r="L21" i="149" s="1"/>
  <c r="K20" i="149"/>
  <c r="K21" i="149" s="1"/>
  <c r="J20" i="149"/>
  <c r="J21" i="149" s="1"/>
  <c r="I20" i="149"/>
  <c r="I21" i="149" s="1"/>
  <c r="H20" i="149"/>
  <c r="H21" i="149" s="1"/>
  <c r="G20" i="149"/>
  <c r="G21" i="149" s="1"/>
  <c r="F20" i="149"/>
  <c r="F21" i="149"/>
  <c r="E20" i="149"/>
  <c r="E21" i="149" s="1"/>
  <c r="D20" i="149"/>
  <c r="C20" i="149"/>
  <c r="C21" i="149" s="1"/>
  <c r="B20" i="149"/>
  <c r="B21" i="149" s="1"/>
  <c r="AW5" i="149"/>
  <c r="AW6" i="149" s="1"/>
  <c r="AV5" i="149"/>
  <c r="AV6" i="149" s="1"/>
  <c r="AU5" i="149"/>
  <c r="AU6" i="149"/>
  <c r="AT5" i="149"/>
  <c r="AT6" i="149" s="1"/>
  <c r="AS5" i="149"/>
  <c r="AS6" i="149"/>
  <c r="AR5" i="149"/>
  <c r="AR6" i="149" s="1"/>
  <c r="AQ5" i="149"/>
  <c r="AQ6" i="149"/>
  <c r="AP5" i="149"/>
  <c r="AP6" i="149" s="1"/>
  <c r="AO5" i="149"/>
  <c r="AO6" i="149"/>
  <c r="AN5" i="149"/>
  <c r="AN6" i="149" s="1"/>
  <c r="AM5" i="149"/>
  <c r="AM6" i="149"/>
  <c r="AL5" i="149"/>
  <c r="AL6" i="149" s="1"/>
  <c r="AK5" i="149"/>
  <c r="AK6" i="149"/>
  <c r="AJ5" i="149"/>
  <c r="AJ6" i="149" s="1"/>
  <c r="AI5" i="149"/>
  <c r="AI6" i="149"/>
  <c r="AH5" i="149"/>
  <c r="AH6" i="149" s="1"/>
  <c r="AG5" i="149"/>
  <c r="AG6" i="149"/>
  <c r="AF5" i="149"/>
  <c r="AF6" i="149" s="1"/>
  <c r="AE5" i="149"/>
  <c r="AE6" i="149"/>
  <c r="AD5" i="149"/>
  <c r="AD6" i="149" s="1"/>
  <c r="AC5" i="149"/>
  <c r="AC6" i="149"/>
  <c r="AB5" i="149"/>
  <c r="AB6" i="149" s="1"/>
  <c r="AA5" i="149"/>
  <c r="AA6" i="149"/>
  <c r="Z5" i="149"/>
  <c r="Z6" i="149" s="1"/>
  <c r="Y5" i="149"/>
  <c r="Y6" i="149"/>
  <c r="X5" i="149"/>
  <c r="X6" i="149" s="1"/>
  <c r="W5" i="149"/>
  <c r="W6" i="149"/>
  <c r="V5" i="149"/>
  <c r="V6" i="149" s="1"/>
  <c r="U5" i="149"/>
  <c r="U6" i="149"/>
  <c r="T5" i="149"/>
  <c r="T6" i="149" s="1"/>
  <c r="S5" i="149"/>
  <c r="S6" i="149"/>
  <c r="R5" i="149"/>
  <c r="R6" i="149" s="1"/>
  <c r="Q5" i="149"/>
  <c r="Q6" i="149"/>
  <c r="P5" i="149"/>
  <c r="P6" i="149" s="1"/>
  <c r="O5" i="149"/>
  <c r="O6" i="149" s="1"/>
  <c r="N5" i="149"/>
  <c r="N6" i="149" s="1"/>
  <c r="M5" i="149"/>
  <c r="M6" i="149" s="1"/>
  <c r="L5" i="149"/>
  <c r="L6" i="149"/>
  <c r="K5" i="149"/>
  <c r="K6" i="149" s="1"/>
  <c r="J5" i="149"/>
  <c r="J6" i="149"/>
  <c r="I5" i="149"/>
  <c r="I6" i="149" s="1"/>
  <c r="H5" i="149"/>
  <c r="H6" i="149"/>
  <c r="G5" i="149"/>
  <c r="G6" i="149" s="1"/>
  <c r="F5" i="149"/>
  <c r="F6" i="149"/>
  <c r="E5" i="149"/>
  <c r="E6" i="149" s="1"/>
  <c r="D5" i="149"/>
  <c r="D6" i="149"/>
  <c r="C5" i="149"/>
  <c r="C6" i="149" s="1"/>
  <c r="B5" i="149"/>
  <c r="B6" i="149"/>
  <c r="AP66" i="149"/>
  <c r="T66" i="149"/>
  <c r="K66" i="149"/>
  <c r="AM51" i="149"/>
  <c r="AH51" i="149"/>
  <c r="AE51" i="149"/>
  <c r="Z51" i="149"/>
  <c r="U51" i="149"/>
  <c r="O51" i="149"/>
  <c r="D51" i="149"/>
  <c r="AV36" i="149"/>
  <c r="D36" i="149"/>
  <c r="AM21" i="149"/>
  <c r="W21" i="149"/>
  <c r="D21" i="149"/>
  <c r="AN1" i="149"/>
  <c r="AA1" i="149"/>
  <c r="AW65" i="147"/>
  <c r="AV65" i="147"/>
  <c r="AV66" i="147"/>
  <c r="AU65" i="147"/>
  <c r="AU66" i="147" s="1"/>
  <c r="AT65" i="147"/>
  <c r="AT66" i="147"/>
  <c r="AS65" i="147"/>
  <c r="AS66" i="147" s="1"/>
  <c r="AR65" i="147"/>
  <c r="AQ65" i="147"/>
  <c r="AQ66" i="147" s="1"/>
  <c r="AP65" i="147"/>
  <c r="AP66" i="147" s="1"/>
  <c r="AO65" i="147"/>
  <c r="AN65" i="147"/>
  <c r="AN66" i="147"/>
  <c r="AM65" i="147"/>
  <c r="AM66" i="147" s="1"/>
  <c r="AL65" i="147"/>
  <c r="AL66" i="147"/>
  <c r="AK65" i="147"/>
  <c r="AK66" i="147" s="1"/>
  <c r="AJ65" i="147"/>
  <c r="AJ66" i="147"/>
  <c r="AI65" i="147"/>
  <c r="AI66" i="147" s="1"/>
  <c r="AH65" i="147"/>
  <c r="AH66" i="147"/>
  <c r="AG65" i="147"/>
  <c r="AG66" i="147" s="1"/>
  <c r="AF65" i="147"/>
  <c r="AE65" i="147"/>
  <c r="AE66" i="147" s="1"/>
  <c r="AD65" i="147"/>
  <c r="AD66" i="147" s="1"/>
  <c r="AC65" i="147"/>
  <c r="AB65" i="147"/>
  <c r="AB66" i="147"/>
  <c r="AA65" i="147"/>
  <c r="AA66" i="147" s="1"/>
  <c r="Z65" i="147"/>
  <c r="Y65" i="147"/>
  <c r="Y66" i="147" s="1"/>
  <c r="X65" i="147"/>
  <c r="X66" i="147" s="1"/>
  <c r="W65" i="147"/>
  <c r="W66" i="147" s="1"/>
  <c r="V65" i="147"/>
  <c r="V66" i="147" s="1"/>
  <c r="U65" i="147"/>
  <c r="U66" i="147" s="1"/>
  <c r="T65" i="147"/>
  <c r="S65" i="147"/>
  <c r="S66" i="147" s="1"/>
  <c r="R65" i="147"/>
  <c r="R66" i="147"/>
  <c r="Q65" i="147"/>
  <c r="P65" i="147"/>
  <c r="P66" i="147" s="1"/>
  <c r="O65" i="147"/>
  <c r="O66" i="147" s="1"/>
  <c r="N65" i="147"/>
  <c r="N66" i="147" s="1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G65" i="147"/>
  <c r="G66" i="147"/>
  <c r="F65" i="147"/>
  <c r="E65" i="147"/>
  <c r="E66" i="147" s="1"/>
  <c r="D65" i="147"/>
  <c r="D66" i="147" s="1"/>
  <c r="C65" i="147"/>
  <c r="C66" i="147" s="1"/>
  <c r="B65" i="147"/>
  <c r="B66" i="147" s="1"/>
  <c r="AW50" i="147"/>
  <c r="AW51" i="147" s="1"/>
  <c r="AV50" i="147"/>
  <c r="AV51" i="147" s="1"/>
  <c r="AU50" i="147"/>
  <c r="AU51" i="147" s="1"/>
  <c r="AT50" i="147"/>
  <c r="AT51" i="147" s="1"/>
  <c r="AS50" i="147"/>
  <c r="AS51" i="147" s="1"/>
  <c r="AR50" i="147"/>
  <c r="AR51" i="147" s="1"/>
  <c r="AQ50" i="147"/>
  <c r="AQ51" i="147" s="1"/>
  <c r="AP50" i="147"/>
  <c r="AO50" i="147"/>
  <c r="AO51" i="147"/>
  <c r="AN50" i="147"/>
  <c r="AN51" i="147" s="1"/>
  <c r="AM50" i="147"/>
  <c r="AM51" i="147"/>
  <c r="AL50" i="147"/>
  <c r="AL51" i="147" s="1"/>
  <c r="AK50" i="147"/>
  <c r="AK51" i="147"/>
  <c r="AJ50" i="147"/>
  <c r="AJ51" i="147" s="1"/>
  <c r="AI50" i="147"/>
  <c r="AI51" i="147"/>
  <c r="AH50" i="147"/>
  <c r="AH51" i="147" s="1"/>
  <c r="AG50" i="147"/>
  <c r="AG51" i="147" s="1"/>
  <c r="AF50" i="147"/>
  <c r="AE50" i="147"/>
  <c r="AE51" i="147"/>
  <c r="AD50" i="147"/>
  <c r="AD51" i="147"/>
  <c r="AC50" i="147"/>
  <c r="AC51" i="147"/>
  <c r="AB50" i="147"/>
  <c r="AB51" i="147"/>
  <c r="AA50" i="147"/>
  <c r="AA51" i="147"/>
  <c r="Z50" i="147"/>
  <c r="Z51" i="147"/>
  <c r="Y50" i="147"/>
  <c r="Y51" i="147"/>
  <c r="X50" i="147"/>
  <c r="X51" i="147"/>
  <c r="W50" i="147"/>
  <c r="W51" i="147"/>
  <c r="V50" i="147"/>
  <c r="U50" i="147"/>
  <c r="U51" i="147" s="1"/>
  <c r="T50" i="147"/>
  <c r="T51" i="147" s="1"/>
  <c r="S50" i="147"/>
  <c r="S51" i="147" s="1"/>
  <c r="R50" i="147"/>
  <c r="R51" i="147" s="1"/>
  <c r="Q50" i="147"/>
  <c r="Q51" i="147" s="1"/>
  <c r="P50" i="147"/>
  <c r="P51" i="147" s="1"/>
  <c r="O50" i="147"/>
  <c r="O51" i="147" s="1"/>
  <c r="N50" i="147"/>
  <c r="M50" i="147"/>
  <c r="M51" i="147"/>
  <c r="L50" i="147"/>
  <c r="L51" i="147" s="1"/>
  <c r="K50" i="147"/>
  <c r="K51" i="147"/>
  <c r="J50" i="147"/>
  <c r="J51" i="147" s="1"/>
  <c r="I50" i="147"/>
  <c r="I51" i="147"/>
  <c r="H50" i="147"/>
  <c r="H51" i="147" s="1"/>
  <c r="G50" i="147"/>
  <c r="G51" i="147" s="1"/>
  <c r="F50" i="147"/>
  <c r="F51" i="147"/>
  <c r="E50" i="147"/>
  <c r="E51" i="147"/>
  <c r="D50" i="147"/>
  <c r="D51" i="147"/>
  <c r="C50" i="147"/>
  <c r="B50" i="147"/>
  <c r="AW35" i="147"/>
  <c r="AW36" i="147"/>
  <c r="AV35" i="147"/>
  <c r="AV36" i="147"/>
  <c r="AU35" i="147"/>
  <c r="AU36" i="147"/>
  <c r="AT35" i="147"/>
  <c r="AS35" i="147"/>
  <c r="AS36" i="147" s="1"/>
  <c r="AR35" i="147"/>
  <c r="AR36" i="147" s="1"/>
  <c r="AQ35" i="147"/>
  <c r="AQ36" i="147" s="1"/>
  <c r="AP35" i="147"/>
  <c r="AP36" i="147" s="1"/>
  <c r="AO35" i="147"/>
  <c r="AO36" i="147" s="1"/>
  <c r="AN35" i="147"/>
  <c r="AM35" i="147"/>
  <c r="AM36" i="147" s="1"/>
  <c r="AL35" i="147"/>
  <c r="AL36" i="147"/>
  <c r="AK35" i="147"/>
  <c r="AK36" i="147" s="1"/>
  <c r="AJ35" i="147"/>
  <c r="AJ36" i="147"/>
  <c r="AI35" i="147"/>
  <c r="AI36" i="147" s="1"/>
  <c r="AH35" i="147"/>
  <c r="AH36" i="147" s="1"/>
  <c r="AG35" i="147"/>
  <c r="AG36" i="147" s="1"/>
  <c r="AF35" i="147"/>
  <c r="AF36" i="147" s="1"/>
  <c r="AE35" i="147"/>
  <c r="AE36" i="147" s="1"/>
  <c r="AD35" i="147"/>
  <c r="AC35" i="147"/>
  <c r="AC36" i="147"/>
  <c r="AB35" i="147"/>
  <c r="AB36" i="147" s="1"/>
  <c r="AA35" i="147"/>
  <c r="AA36" i="147"/>
  <c r="Z35" i="147"/>
  <c r="Z36" i="147" s="1"/>
  <c r="Y35" i="147"/>
  <c r="Y36" i="147"/>
  <c r="X35" i="147"/>
  <c r="X36" i="147" s="1"/>
  <c r="W35" i="147"/>
  <c r="W36" i="147"/>
  <c r="V35" i="147"/>
  <c r="V36" i="147" s="1"/>
  <c r="U35" i="147"/>
  <c r="U36" i="147"/>
  <c r="T35" i="147"/>
  <c r="T36" i="147" s="1"/>
  <c r="S35" i="147"/>
  <c r="S36" i="147"/>
  <c r="R35" i="147"/>
  <c r="R36" i="147" s="1"/>
  <c r="Q35" i="147"/>
  <c r="Q36" i="147"/>
  <c r="P35" i="147"/>
  <c r="P36" i="147" s="1"/>
  <c r="O35" i="147"/>
  <c r="O36" i="147"/>
  <c r="N35" i="147"/>
  <c r="N36" i="147" s="1"/>
  <c r="M35" i="147"/>
  <c r="M36" i="147"/>
  <c r="L35" i="147"/>
  <c r="L36" i="147" s="1"/>
  <c r="K35" i="147"/>
  <c r="K36" i="147"/>
  <c r="J35" i="147"/>
  <c r="J36" i="147" s="1"/>
  <c r="I35" i="147"/>
  <c r="I36" i="147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 s="1"/>
  <c r="B35" i="147"/>
  <c r="B36" i="147" s="1"/>
  <c r="AW20" i="147"/>
  <c r="AW21" i="147" s="1"/>
  <c r="AV20" i="147"/>
  <c r="AU20" i="147"/>
  <c r="AU21" i="147"/>
  <c r="AT20" i="147"/>
  <c r="AT21" i="147" s="1"/>
  <c r="AS20" i="147"/>
  <c r="AS21" i="147" s="1"/>
  <c r="AR20" i="147"/>
  <c r="AQ20" i="147"/>
  <c r="AQ21" i="147"/>
  <c r="AP20" i="147"/>
  <c r="AP21" i="147" s="1"/>
  <c r="AO20" i="147"/>
  <c r="AO21" i="147"/>
  <c r="AN20" i="147"/>
  <c r="AN21" i="147" s="1"/>
  <c r="AM20" i="147"/>
  <c r="AM21" i="147"/>
  <c r="AL20" i="147"/>
  <c r="AL21" i="147" s="1"/>
  <c r="AK20" i="147"/>
  <c r="AJ20" i="147"/>
  <c r="AJ21" i="147" s="1"/>
  <c r="AI20" i="147"/>
  <c r="AI21" i="147" s="1"/>
  <c r="AH20" i="147"/>
  <c r="AH21" i="147" s="1"/>
  <c r="AG20" i="147"/>
  <c r="AG21" i="147" s="1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Y21" i="147"/>
  <c r="X20" i="147"/>
  <c r="X21" i="147"/>
  <c r="W20" i="147"/>
  <c r="W21" i="147"/>
  <c r="V20" i="147"/>
  <c r="V21" i="147"/>
  <c r="U20" i="147"/>
  <c r="U21" i="147"/>
  <c r="T20" i="147"/>
  <c r="T21" i="147"/>
  <c r="S20" i="147"/>
  <c r="R20" i="147"/>
  <c r="R21" i="147" s="1"/>
  <c r="Q20" i="147"/>
  <c r="Q21" i="147" s="1"/>
  <c r="P20" i="147"/>
  <c r="P21" i="147" s="1"/>
  <c r="O20" i="147"/>
  <c r="O21" i="147"/>
  <c r="N20" i="147"/>
  <c r="N21" i="147"/>
  <c r="M20" i="147"/>
  <c r="M21" i="147"/>
  <c r="L20" i="147"/>
  <c r="L21" i="147"/>
  <c r="K20" i="147"/>
  <c r="K21" i="147"/>
  <c r="J20" i="147"/>
  <c r="J21" i="147"/>
  <c r="I20" i="147"/>
  <c r="I21" i="147"/>
  <c r="H20" i="147"/>
  <c r="G20" i="147"/>
  <c r="G21" i="147" s="1"/>
  <c r="F20" i="147"/>
  <c r="F21" i="147" s="1"/>
  <c r="E20" i="147"/>
  <c r="E21" i="147" s="1"/>
  <c r="D20" i="147"/>
  <c r="D21" i="147" s="1"/>
  <c r="C20" i="147"/>
  <c r="C21" i="147" s="1"/>
  <c r="B20" i="147"/>
  <c r="B21" i="147" s="1"/>
  <c r="AW5" i="147"/>
  <c r="AW6" i="147" s="1"/>
  <c r="AV5" i="147"/>
  <c r="AV6" i="147" s="1"/>
  <c r="AU5" i="147"/>
  <c r="AU6" i="147" s="1"/>
  <c r="AT5" i="147"/>
  <c r="AT6" i="147" s="1"/>
  <c r="AS5" i="147"/>
  <c r="AS6" i="147" s="1"/>
  <c r="AR5" i="147"/>
  <c r="AR6" i="147" s="1"/>
  <c r="AQ5" i="147"/>
  <c r="AQ6" i="147" s="1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 s="1"/>
  <c r="AF5" i="147"/>
  <c r="AF6" i="147" s="1"/>
  <c r="AE5" i="147"/>
  <c r="AE6" i="147" s="1"/>
  <c r="AD5" i="147"/>
  <c r="AD6" i="147" s="1"/>
  <c r="AC5" i="147"/>
  <c r="AC6" i="147" s="1"/>
  <c r="AB5" i="147"/>
  <c r="AB6" i="147" s="1"/>
  <c r="AA5" i="147"/>
  <c r="AA6" i="147" s="1"/>
  <c r="Z5" i="147"/>
  <c r="Z6" i="147" s="1"/>
  <c r="Y5" i="147"/>
  <c r="Y6" i="147" s="1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W66" i="147"/>
  <c r="AR66" i="147"/>
  <c r="AO66" i="147"/>
  <c r="AF66" i="147"/>
  <c r="AC66" i="147"/>
  <c r="Z66" i="147"/>
  <c r="T66" i="147"/>
  <c r="Q66" i="147"/>
  <c r="H66" i="147"/>
  <c r="F66" i="147"/>
  <c r="AP51" i="147"/>
  <c r="AF51" i="147"/>
  <c r="V51" i="147"/>
  <c r="N51" i="147"/>
  <c r="C51" i="147"/>
  <c r="B51" i="147"/>
  <c r="AT36" i="147"/>
  <c r="AN36" i="147"/>
  <c r="AD36" i="147"/>
  <c r="AV21" i="147"/>
  <c r="AR21" i="147"/>
  <c r="AK21" i="147"/>
  <c r="AF21" i="147"/>
  <c r="S21" i="147"/>
  <c r="H21" i="147"/>
  <c r="AN1" i="147"/>
  <c r="AA1" i="147"/>
  <c r="AW65" i="146"/>
  <c r="AW66" i="146" s="1"/>
  <c r="AV65" i="146"/>
  <c r="AV66" i="146" s="1"/>
  <c r="AU65" i="146"/>
  <c r="AU66" i="146" s="1"/>
  <c r="AT65" i="146"/>
  <c r="AT66" i="146" s="1"/>
  <c r="AS65" i="146"/>
  <c r="AS66" i="146" s="1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 s="1"/>
  <c r="AG65" i="146"/>
  <c r="AG66" i="146" s="1"/>
  <c r="AF65" i="146"/>
  <c r="AF66" i="146" s="1"/>
  <c r="AE65" i="146"/>
  <c r="AE66" i="146" s="1"/>
  <c r="AD65" i="146"/>
  <c r="AD66" i="146" s="1"/>
  <c r="AC65" i="146"/>
  <c r="AC66" i="146" s="1"/>
  <c r="AB65" i="146"/>
  <c r="AB66" i="146" s="1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 s="1"/>
  <c r="T65" i="146"/>
  <c r="T66" i="146" s="1"/>
  <c r="S65" i="146"/>
  <c r="S66" i="146"/>
  <c r="R65" i="146"/>
  <c r="R66" i="146"/>
  <c r="Q65" i="146"/>
  <c r="Q66" i="146"/>
  <c r="P65" i="146"/>
  <c r="P66" i="146" s="1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/>
  <c r="E65" i="146"/>
  <c r="E66" i="146" s="1"/>
  <c r="D65" i="146"/>
  <c r="D66" i="146"/>
  <c r="C65" i="146"/>
  <c r="C66" i="146" s="1"/>
  <c r="B65" i="146"/>
  <c r="B66" i="146"/>
  <c r="AW50" i="146"/>
  <c r="AW51" i="146" s="1"/>
  <c r="AV50" i="146"/>
  <c r="AV51" i="146"/>
  <c r="AU50" i="146"/>
  <c r="AU51" i="146" s="1"/>
  <c r="AT50" i="146"/>
  <c r="AT51" i="146"/>
  <c r="AS50" i="146"/>
  <c r="AS51" i="146" s="1"/>
  <c r="AR50" i="146"/>
  <c r="AR51" i="146"/>
  <c r="AQ50" i="146"/>
  <c r="AQ51" i="146" s="1"/>
  <c r="AP50" i="146"/>
  <c r="AP51" i="146"/>
  <c r="AO50" i="146"/>
  <c r="AO51" i="146" s="1"/>
  <c r="AN50" i="146"/>
  <c r="AM50" i="146"/>
  <c r="AM51" i="146" s="1"/>
  <c r="AL50" i="146"/>
  <c r="AL51" i="146" s="1"/>
  <c r="AK50" i="146"/>
  <c r="AK51" i="146" s="1"/>
  <c r="AJ50" i="146"/>
  <c r="AJ51" i="146" s="1"/>
  <c r="AI50" i="146"/>
  <c r="AI51" i="146" s="1"/>
  <c r="AH50" i="146"/>
  <c r="AH51" i="146" s="1"/>
  <c r="AG50" i="146"/>
  <c r="AG51" i="146" s="1"/>
  <c r="AF50" i="146"/>
  <c r="AF51" i="146"/>
  <c r="AE50" i="146"/>
  <c r="AE51" i="146" s="1"/>
  <c r="AD50" i="146"/>
  <c r="AD51" i="146"/>
  <c r="AC50" i="146"/>
  <c r="AC51" i="146" s="1"/>
  <c r="AB50" i="146"/>
  <c r="AB51" i="146"/>
  <c r="AA50" i="146"/>
  <c r="AA51" i="146" s="1"/>
  <c r="Z50" i="146"/>
  <c r="Z51" i="146"/>
  <c r="Y50" i="146"/>
  <c r="Y51" i="146" s="1"/>
  <c r="X50" i="146"/>
  <c r="X51" i="146"/>
  <c r="W50" i="146"/>
  <c r="W51" i="146" s="1"/>
  <c r="V50" i="146"/>
  <c r="V51" i="146"/>
  <c r="U50" i="146"/>
  <c r="U51" i="146" s="1"/>
  <c r="T50" i="146"/>
  <c r="T51" i="146"/>
  <c r="S50" i="146"/>
  <c r="S51" i="146" s="1"/>
  <c r="R50" i="146"/>
  <c r="R51" i="146"/>
  <c r="Q50" i="146"/>
  <c r="P50" i="146"/>
  <c r="P51" i="146" s="1"/>
  <c r="O50" i="146"/>
  <c r="O51" i="146" s="1"/>
  <c r="N50" i="146"/>
  <c r="N51" i="146" s="1"/>
  <c r="M50" i="146"/>
  <c r="M51" i="146" s="1"/>
  <c r="L50" i="146"/>
  <c r="L51" i="146" s="1"/>
  <c r="K50" i="146"/>
  <c r="K51" i="146"/>
  <c r="J50" i="146"/>
  <c r="J51" i="146" s="1"/>
  <c r="I50" i="146"/>
  <c r="I51" i="146"/>
  <c r="H50" i="146"/>
  <c r="H51" i="146" s="1"/>
  <c r="G50" i="146"/>
  <c r="G51" i="146"/>
  <c r="F50" i="146"/>
  <c r="F51" i="146" s="1"/>
  <c r="E50" i="146"/>
  <c r="E51" i="146"/>
  <c r="D50" i="146"/>
  <c r="D51" i="146" s="1"/>
  <c r="C50" i="146"/>
  <c r="C51" i="146" s="1"/>
  <c r="B50" i="146"/>
  <c r="B51" i="146" s="1"/>
  <c r="AW35" i="146"/>
  <c r="AW36" i="146" s="1"/>
  <c r="AV35" i="146"/>
  <c r="AV36" i="146" s="1"/>
  <c r="AU35" i="146"/>
  <c r="AU36" i="146" s="1"/>
  <c r="AT35" i="146"/>
  <c r="AT36" i="146" s="1"/>
  <c r="AS35" i="146"/>
  <c r="AS36" i="146" s="1"/>
  <c r="AR35" i="146"/>
  <c r="AR36" i="146" s="1"/>
  <c r="AQ35" i="146"/>
  <c r="AQ36" i="146"/>
  <c r="AP35" i="146"/>
  <c r="AP36" i="146" s="1"/>
  <c r="AO35" i="146"/>
  <c r="AN35" i="146"/>
  <c r="AN36" i="146" s="1"/>
  <c r="AM35" i="146"/>
  <c r="AM36" i="146" s="1"/>
  <c r="AL35" i="146"/>
  <c r="AL36" i="146" s="1"/>
  <c r="AK35" i="146"/>
  <c r="AK36" i="146" s="1"/>
  <c r="AJ35" i="146"/>
  <c r="AJ36" i="146" s="1"/>
  <c r="AI35" i="146"/>
  <c r="AI36" i="146" s="1"/>
  <c r="AH35" i="146"/>
  <c r="AH36" i="146" s="1"/>
  <c r="AG35" i="146"/>
  <c r="AG36" i="146" s="1"/>
  <c r="AF35" i="146"/>
  <c r="AF36" i="146" s="1"/>
  <c r="AE35" i="146"/>
  <c r="AE36" i="146"/>
  <c r="AD35" i="146"/>
  <c r="AD36" i="146" s="1"/>
  <c r="AC35" i="146"/>
  <c r="AC36" i="146"/>
  <c r="AB35" i="146"/>
  <c r="AB36" i="146" s="1"/>
  <c r="AA35" i="146"/>
  <c r="AA36" i="146"/>
  <c r="Z35" i="146"/>
  <c r="Z36" i="146" s="1"/>
  <c r="Y35" i="146"/>
  <c r="Y36" i="146"/>
  <c r="X35" i="146"/>
  <c r="X36" i="146" s="1"/>
  <c r="W35" i="146"/>
  <c r="W36" i="146"/>
  <c r="V35" i="146"/>
  <c r="V36" i="146" s="1"/>
  <c r="U35" i="146"/>
  <c r="U36" i="146"/>
  <c r="T35" i="146"/>
  <c r="T36" i="146" s="1"/>
  <c r="S35" i="146"/>
  <c r="S36" i="146"/>
  <c r="R35" i="146"/>
  <c r="R36" i="146" s="1"/>
  <c r="Q35" i="146"/>
  <c r="Q36" i="146"/>
  <c r="P35" i="146"/>
  <c r="P36" i="146" s="1"/>
  <c r="O35" i="146"/>
  <c r="O36" i="146"/>
  <c r="N35" i="146"/>
  <c r="N36" i="146" s="1"/>
  <c r="M35" i="146"/>
  <c r="M36" i="146"/>
  <c r="L35" i="146"/>
  <c r="L36" i="146" s="1"/>
  <c r="K35" i="146"/>
  <c r="K36" i="146"/>
  <c r="J35" i="146"/>
  <c r="J36" i="146" s="1"/>
  <c r="I35" i="146"/>
  <c r="I36" i="146"/>
  <c r="H35" i="146"/>
  <c r="H36" i="146" s="1"/>
  <c r="G35" i="146"/>
  <c r="G36" i="146"/>
  <c r="F35" i="146"/>
  <c r="F36" i="146" s="1"/>
  <c r="E35" i="146"/>
  <c r="E36" i="146"/>
  <c r="D35" i="146"/>
  <c r="C35" i="146"/>
  <c r="C36" i="146" s="1"/>
  <c r="B35" i="146"/>
  <c r="B36" i="146" s="1"/>
  <c r="AW20" i="146"/>
  <c r="AW21" i="146" s="1"/>
  <c r="AV20" i="146"/>
  <c r="AV21" i="146" s="1"/>
  <c r="AU20" i="146"/>
  <c r="AU21" i="146"/>
  <c r="AT20" i="146"/>
  <c r="AT21" i="146" s="1"/>
  <c r="AS20" i="146"/>
  <c r="AS21" i="146"/>
  <c r="AR20" i="146"/>
  <c r="AR21" i="146" s="1"/>
  <c r="AQ20" i="146"/>
  <c r="AQ21" i="146"/>
  <c r="AP20" i="146"/>
  <c r="AP21" i="146" s="1"/>
  <c r="AO20" i="146"/>
  <c r="AO21" i="146"/>
  <c r="AN20" i="146"/>
  <c r="AN21" i="146" s="1"/>
  <c r="AM20" i="146"/>
  <c r="AM21" i="146"/>
  <c r="AL20" i="146"/>
  <c r="AL21" i="146" s="1"/>
  <c r="AK20" i="146"/>
  <c r="AK21" i="146"/>
  <c r="AJ20" i="146"/>
  <c r="AJ21" i="146" s="1"/>
  <c r="AI20" i="146"/>
  <c r="AI21" i="146"/>
  <c r="AH20" i="146"/>
  <c r="AH21" i="146" s="1"/>
  <c r="AG20" i="146"/>
  <c r="AF20" i="146"/>
  <c r="AF21" i="146" s="1"/>
  <c r="AE20" i="146"/>
  <c r="AE21" i="146" s="1"/>
  <c r="AD20" i="146"/>
  <c r="AD21" i="146" s="1"/>
  <c r="AC20" i="146"/>
  <c r="AC21" i="146" s="1"/>
  <c r="AB20" i="146"/>
  <c r="AB21" i="146" s="1"/>
  <c r="AA20" i="146"/>
  <c r="AA21" i="146" s="1"/>
  <c r="Z20" i="146"/>
  <c r="Z21" i="146" s="1"/>
  <c r="Y20" i="146"/>
  <c r="Y21" i="146"/>
  <c r="X20" i="146"/>
  <c r="X21" i="146" s="1"/>
  <c r="W20" i="146"/>
  <c r="W21" i="146"/>
  <c r="V20" i="146"/>
  <c r="V21" i="146" s="1"/>
  <c r="U20" i="146"/>
  <c r="U21" i="146"/>
  <c r="T20" i="146"/>
  <c r="T21" i="146" s="1"/>
  <c r="S20" i="146"/>
  <c r="S21" i="146"/>
  <c r="R20" i="146"/>
  <c r="R21" i="146" s="1"/>
  <c r="Q20" i="146"/>
  <c r="Q21" i="146"/>
  <c r="P20" i="146"/>
  <c r="P21" i="146" s="1"/>
  <c r="O20" i="146"/>
  <c r="N20" i="146"/>
  <c r="N21" i="146" s="1"/>
  <c r="M20" i="146"/>
  <c r="M21" i="146" s="1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G21" i="146" s="1"/>
  <c r="F20" i="146"/>
  <c r="F21" i="146" s="1"/>
  <c r="E20" i="146"/>
  <c r="E21" i="146" s="1"/>
  <c r="D20" i="146"/>
  <c r="D21" i="146" s="1"/>
  <c r="C20" i="146"/>
  <c r="C21" i="146"/>
  <c r="B20" i="146"/>
  <c r="B21" i="146" s="1"/>
  <c r="AW5" i="146"/>
  <c r="AW6" i="146"/>
  <c r="AV5" i="146"/>
  <c r="AV6" i="146" s="1"/>
  <c r="AU5" i="146"/>
  <c r="AU6" i="146"/>
  <c r="AT5" i="146"/>
  <c r="AT6" i="146" s="1"/>
  <c r="AS5" i="146"/>
  <c r="AR5" i="146"/>
  <c r="AR6" i="146" s="1"/>
  <c r="AQ5" i="146"/>
  <c r="AQ6" i="146" s="1"/>
  <c r="AP5" i="146"/>
  <c r="AP6" i="146" s="1"/>
  <c r="AO5" i="146"/>
  <c r="AO6" i="146" s="1"/>
  <c r="AN5" i="146"/>
  <c r="AN6" i="146" s="1"/>
  <c r="AM5" i="146"/>
  <c r="AM6" i="146" s="1"/>
  <c r="AL5" i="146"/>
  <c r="AL6" i="146" s="1"/>
  <c r="AK5" i="146"/>
  <c r="AK6" i="146" s="1"/>
  <c r="AJ5" i="146"/>
  <c r="AJ6" i="146" s="1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 s="1"/>
  <c r="AA5" i="146"/>
  <c r="AA6" i="146" s="1"/>
  <c r="Z5" i="146"/>
  <c r="Z6" i="146" s="1"/>
  <c r="Y5" i="146"/>
  <c r="Y6" i="146" s="1"/>
  <c r="X5" i="146"/>
  <c r="X6" i="146" s="1"/>
  <c r="W5" i="146"/>
  <c r="W6" i="146" s="1"/>
  <c r="V5" i="146"/>
  <c r="V6" i="146" s="1"/>
  <c r="U5" i="146"/>
  <c r="U6" i="146" s="1"/>
  <c r="T5" i="146"/>
  <c r="T6" i="146" s="1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/>
  <c r="K5" i="146"/>
  <c r="K6" i="146" s="1"/>
  <c r="J5" i="146"/>
  <c r="J6" i="146"/>
  <c r="I5" i="146"/>
  <c r="I6" i="146" s="1"/>
  <c r="H5" i="146"/>
  <c r="H6" i="146"/>
  <c r="G5" i="146"/>
  <c r="G6" i="146" s="1"/>
  <c r="F5" i="146"/>
  <c r="F6" i="146" s="1"/>
  <c r="E5" i="146"/>
  <c r="E6" i="146" s="1"/>
  <c r="D5" i="146"/>
  <c r="D6" i="146"/>
  <c r="C5" i="146"/>
  <c r="C6" i="146" s="1"/>
  <c r="B5" i="146"/>
  <c r="B6" i="146"/>
  <c r="AI66" i="146"/>
  <c r="AN51" i="146"/>
  <c r="Q51" i="146"/>
  <c r="AO36" i="146"/>
  <c r="D36" i="146"/>
  <c r="AG21" i="146"/>
  <c r="O21" i="146"/>
  <c r="AS6" i="146"/>
  <c r="AN1" i="146"/>
  <c r="AA1" i="146"/>
  <c r="AW65" i="145"/>
  <c r="AW66" i="145" s="1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N65" i="145"/>
  <c r="AN66" i="145" s="1"/>
  <c r="AM65" i="145"/>
  <c r="AM66" i="145" s="1"/>
  <c r="AL65" i="145"/>
  <c r="AL66" i="145" s="1"/>
  <c r="AK65" i="145"/>
  <c r="AK66" i="145" s="1"/>
  <c r="AJ65" i="145"/>
  <c r="AJ66" i="145" s="1"/>
  <c r="AI65" i="145"/>
  <c r="AI66" i="145" s="1"/>
  <c r="AH65" i="145"/>
  <c r="AH66" i="145" s="1"/>
  <c r="AG65" i="145"/>
  <c r="AG66" i="145"/>
  <c r="AF65" i="145"/>
  <c r="AF66" i="145" s="1"/>
  <c r="AE65" i="145"/>
  <c r="AE66" i="145" s="1"/>
  <c r="AD65" i="145"/>
  <c r="AD66" i="145"/>
  <c r="AC65" i="145"/>
  <c r="AC66" i="145" s="1"/>
  <c r="AB65" i="145"/>
  <c r="AB66" i="145"/>
  <c r="AA65" i="145"/>
  <c r="AA66" i="145" s="1"/>
  <c r="Z65" i="145"/>
  <c r="Z66" i="145"/>
  <c r="Y65" i="145"/>
  <c r="Y66" i="145" s="1"/>
  <c r="X65" i="145"/>
  <c r="X66" i="145" s="1"/>
  <c r="W65" i="145"/>
  <c r="W66" i="145" s="1"/>
  <c r="V65" i="145"/>
  <c r="V66" i="145" s="1"/>
  <c r="U65" i="145"/>
  <c r="U66" i="145" s="1"/>
  <c r="T65" i="145"/>
  <c r="T66" i="145" s="1"/>
  <c r="S65" i="145"/>
  <c r="S66" i="145" s="1"/>
  <c r="R65" i="145"/>
  <c r="R66" i="145" s="1"/>
  <c r="Q65" i="145"/>
  <c r="Q66" i="145" s="1"/>
  <c r="P65" i="145"/>
  <c r="P66" i="145" s="1"/>
  <c r="O65" i="145"/>
  <c r="O66" i="145" s="1"/>
  <c r="N65" i="145"/>
  <c r="N66" i="145" s="1"/>
  <c r="M65" i="145"/>
  <c r="M66" i="145" s="1"/>
  <c r="L65" i="145"/>
  <c r="L66" i="145" s="1"/>
  <c r="K65" i="145"/>
  <c r="K66" i="145" s="1"/>
  <c r="J65" i="145"/>
  <c r="I65" i="145"/>
  <c r="I66" i="145" s="1"/>
  <c r="H65" i="145"/>
  <c r="H66" i="145"/>
  <c r="G65" i="145"/>
  <c r="G66" i="145" s="1"/>
  <c r="F65" i="145"/>
  <c r="F66" i="145"/>
  <c r="E65" i="145"/>
  <c r="E66" i="145" s="1"/>
  <c r="D65" i="145"/>
  <c r="C65" i="145"/>
  <c r="C66" i="145" s="1"/>
  <c r="B65" i="145"/>
  <c r="B66" i="145" s="1"/>
  <c r="AW50" i="145"/>
  <c r="AW51" i="145" s="1"/>
  <c r="AV50" i="145"/>
  <c r="AV51" i="145" s="1"/>
  <c r="AU50" i="145"/>
  <c r="AU51" i="145" s="1"/>
  <c r="AT50" i="145"/>
  <c r="AT51" i="145" s="1"/>
  <c r="AS50" i="145"/>
  <c r="AS51" i="145" s="1"/>
  <c r="AR50" i="145"/>
  <c r="AQ50" i="145"/>
  <c r="AQ51" i="145"/>
  <c r="AP50" i="145"/>
  <c r="AP51" i="145" s="1"/>
  <c r="AO50" i="145"/>
  <c r="AO51" i="145"/>
  <c r="AN50" i="145"/>
  <c r="AN51" i="145" s="1"/>
  <c r="AM50" i="145"/>
  <c r="AM51" i="145"/>
  <c r="AL50" i="145"/>
  <c r="AL51" i="145" s="1"/>
  <c r="AK50" i="145"/>
  <c r="AK51" i="145"/>
  <c r="AJ50" i="145"/>
  <c r="AJ51" i="145" s="1"/>
  <c r="AI50" i="145"/>
  <c r="AI51" i="145"/>
  <c r="AH50" i="145"/>
  <c r="AH51" i="145" s="1"/>
  <c r="AG50" i="145"/>
  <c r="AG51" i="145"/>
  <c r="AF50" i="145"/>
  <c r="AF51" i="145" s="1"/>
  <c r="AE50" i="145"/>
  <c r="AE51" i="145"/>
  <c r="AD50" i="145"/>
  <c r="AD51" i="145" s="1"/>
  <c r="AC50" i="145"/>
  <c r="AC51" i="145"/>
  <c r="AB50" i="145"/>
  <c r="AA50" i="145"/>
  <c r="AA51" i="145" s="1"/>
  <c r="Z50" i="145"/>
  <c r="Z51" i="145" s="1"/>
  <c r="Y50" i="145"/>
  <c r="Y51" i="145" s="1"/>
  <c r="X50" i="145"/>
  <c r="X51" i="145" s="1"/>
  <c r="W50" i="145"/>
  <c r="W51" i="145" s="1"/>
  <c r="V50" i="145"/>
  <c r="V51" i="145" s="1"/>
  <c r="U50" i="145"/>
  <c r="U51" i="145" s="1"/>
  <c r="T50" i="145"/>
  <c r="T51" i="145" s="1"/>
  <c r="S50" i="145"/>
  <c r="S51" i="145" s="1"/>
  <c r="R50" i="145"/>
  <c r="R51" i="145" s="1"/>
  <c r="Q50" i="145"/>
  <c r="Q51" i="145" s="1"/>
  <c r="P50" i="145"/>
  <c r="O50" i="145"/>
  <c r="O51" i="145"/>
  <c r="N50" i="145"/>
  <c r="N51" i="145" s="1"/>
  <c r="M50" i="145"/>
  <c r="M51" i="145"/>
  <c r="L50" i="145"/>
  <c r="L51" i="145" s="1"/>
  <c r="K50" i="145"/>
  <c r="K51" i="145"/>
  <c r="J50" i="145"/>
  <c r="J51" i="145" s="1"/>
  <c r="I50" i="145"/>
  <c r="I51" i="145"/>
  <c r="H50" i="145"/>
  <c r="H51" i="145" s="1"/>
  <c r="G50" i="145"/>
  <c r="G51" i="145"/>
  <c r="F50" i="145"/>
  <c r="F51" i="145" s="1"/>
  <c r="E50" i="145"/>
  <c r="E51" i="145"/>
  <c r="D50" i="145"/>
  <c r="D51" i="145" s="1"/>
  <c r="C50" i="145"/>
  <c r="C51" i="145"/>
  <c r="B50" i="145"/>
  <c r="B51" i="145" s="1"/>
  <c r="AW35" i="145"/>
  <c r="AW36" i="145"/>
  <c r="J6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 s="1"/>
  <c r="AU35" i="145"/>
  <c r="AU36" i="145" s="1"/>
  <c r="AT35" i="145"/>
  <c r="AT36" i="145" s="1"/>
  <c r="AS35" i="145"/>
  <c r="AS36" i="145" s="1"/>
  <c r="AR35" i="145"/>
  <c r="AR36" i="145" s="1"/>
  <c r="AQ35" i="145"/>
  <c r="AQ36" i="145" s="1"/>
  <c r="AP35" i="145"/>
  <c r="AP36" i="145" s="1"/>
  <c r="AO35" i="145"/>
  <c r="AO36" i="145" s="1"/>
  <c r="AL35" i="145"/>
  <c r="AL36" i="145" s="1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 s="1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 s="1"/>
  <c r="U35" i="145"/>
  <c r="U36" i="145" s="1"/>
  <c r="T35" i="145"/>
  <c r="T36" i="145" s="1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 s="1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 s="1"/>
  <c r="AT20" i="145"/>
  <c r="AT21" i="145"/>
  <c r="AS20" i="145"/>
  <c r="AS21" i="145" s="1"/>
  <c r="AR20" i="145"/>
  <c r="AR21" i="145"/>
  <c r="AQ20" i="145"/>
  <c r="AQ21" i="145" s="1"/>
  <c r="AP20" i="145"/>
  <c r="AP21" i="145"/>
  <c r="AO20" i="145"/>
  <c r="AO21" i="145" s="1"/>
  <c r="AN20" i="145"/>
  <c r="AN21" i="145"/>
  <c r="AM20" i="145"/>
  <c r="AM21" i="145" s="1"/>
  <c r="AL20" i="145"/>
  <c r="AL21" i="145"/>
  <c r="AK20" i="145"/>
  <c r="AK21" i="145" s="1"/>
  <c r="AJ20" i="145"/>
  <c r="AJ21" i="145"/>
  <c r="AI20" i="145"/>
  <c r="AI21" i="145" s="1"/>
  <c r="AH20" i="145"/>
  <c r="AH21" i="145"/>
  <c r="AG20" i="145"/>
  <c r="AG21" i="145" s="1"/>
  <c r="AF20" i="145"/>
  <c r="AF21" i="145"/>
  <c r="AE20" i="145"/>
  <c r="AE21" i="145" s="1"/>
  <c r="AD20" i="145"/>
  <c r="AD21" i="145"/>
  <c r="AC20" i="145"/>
  <c r="AC21" i="145" s="1"/>
  <c r="AB20" i="145"/>
  <c r="AA20" i="145"/>
  <c r="AA21" i="145" s="1"/>
  <c r="Z20" i="145"/>
  <c r="Z21" i="145" s="1"/>
  <c r="Y20" i="145"/>
  <c r="Y21" i="145" s="1"/>
  <c r="X20" i="145"/>
  <c r="X21" i="145" s="1"/>
  <c r="W20" i="145"/>
  <c r="W21" i="145" s="1"/>
  <c r="V20" i="145"/>
  <c r="V21" i="145" s="1"/>
  <c r="U20" i="145"/>
  <c r="U21" i="145" s="1"/>
  <c r="T20" i="145"/>
  <c r="T21" i="145" s="1"/>
  <c r="S20" i="145"/>
  <c r="S21" i="145" s="1"/>
  <c r="R20" i="145"/>
  <c r="R21" i="145" s="1"/>
  <c r="Q20" i="145"/>
  <c r="Q21" i="145" s="1"/>
  <c r="P20" i="145"/>
  <c r="P21" i="145" s="1"/>
  <c r="O20" i="145"/>
  <c r="O21" i="145" s="1"/>
  <c r="N20" i="145"/>
  <c r="N21" i="145" s="1"/>
  <c r="M20" i="145"/>
  <c r="M21" i="145" s="1"/>
  <c r="L20" i="145"/>
  <c r="L21" i="145" s="1"/>
  <c r="K20" i="145"/>
  <c r="K21" i="145" s="1"/>
  <c r="J20" i="145"/>
  <c r="J21" i="145" s="1"/>
  <c r="I20" i="145"/>
  <c r="I21" i="145" s="1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W6" i="145" s="1"/>
  <c r="AV5" i="145"/>
  <c r="AV6" i="145"/>
  <c r="AU5" i="145"/>
  <c r="AU6" i="145" s="1"/>
  <c r="AT5" i="145"/>
  <c r="AT6" i="145"/>
  <c r="AS5" i="145"/>
  <c r="AS6" i="145" s="1"/>
  <c r="AR5" i="145"/>
  <c r="AR6" i="145"/>
  <c r="AQ5" i="145"/>
  <c r="AQ6" i="145" s="1"/>
  <c r="AP5" i="145"/>
  <c r="AP6" i="145"/>
  <c r="AO5" i="145"/>
  <c r="AO6" i="145" s="1"/>
  <c r="AN5" i="145"/>
  <c r="AN6" i="145"/>
  <c r="AM5" i="145"/>
  <c r="AM6" i="145" s="1"/>
  <c r="AL5" i="145"/>
  <c r="AL6" i="145"/>
  <c r="AK5" i="145"/>
  <c r="AK6" i="145" s="1"/>
  <c r="AJ5" i="145"/>
  <c r="AJ6" i="145"/>
  <c r="AI5" i="145"/>
  <c r="AI6" i="145" s="1"/>
  <c r="AH5" i="145"/>
  <c r="AH6" i="145"/>
  <c r="AG5" i="145"/>
  <c r="AG6" i="145" s="1"/>
  <c r="AF5" i="145"/>
  <c r="AF6" i="145"/>
  <c r="AE5" i="145"/>
  <c r="AE6" i="145" s="1"/>
  <c r="AD5" i="145"/>
  <c r="AD6" i="145"/>
  <c r="AC5" i="145"/>
  <c r="AC6" i="145" s="1"/>
  <c r="AB5" i="145"/>
  <c r="AB6" i="145"/>
  <c r="AA5" i="145"/>
  <c r="AA6" i="145" s="1"/>
  <c r="Z5" i="145"/>
  <c r="Z6" i="145"/>
  <c r="Y5" i="145"/>
  <c r="Y6" i="145" s="1"/>
  <c r="X5" i="145"/>
  <c r="X6" i="145"/>
  <c r="W5" i="145"/>
  <c r="W6" i="145" s="1"/>
  <c r="V5" i="145"/>
  <c r="V6" i="145"/>
  <c r="U5" i="145"/>
  <c r="U6" i="145" s="1"/>
  <c r="T5" i="145"/>
  <c r="T6" i="145"/>
  <c r="S5" i="145"/>
  <c r="S6" i="145" s="1"/>
  <c r="R5" i="145"/>
  <c r="R6" i="145"/>
  <c r="Q5" i="145"/>
  <c r="Q6" i="145" s="1"/>
  <c r="P5" i="145"/>
  <c r="P6" i="145"/>
  <c r="O5" i="145"/>
  <c r="O6" i="145" s="1"/>
  <c r="N5" i="145"/>
  <c r="N6" i="145"/>
  <c r="M5" i="145"/>
  <c r="M6" i="145" s="1"/>
  <c r="L5" i="145"/>
  <c r="L6" i="145"/>
  <c r="K5" i="145"/>
  <c r="K6" i="145" s="1"/>
  <c r="J5" i="145"/>
  <c r="J6" i="145"/>
  <c r="I5" i="145"/>
  <c r="I6" i="145" s="1"/>
  <c r="H5" i="145"/>
  <c r="H6" i="145"/>
  <c r="G5" i="145"/>
  <c r="G6" i="145" s="1"/>
  <c r="F5" i="145"/>
  <c r="F6" i="145"/>
  <c r="E5" i="145"/>
  <c r="E6" i="145" s="1"/>
  <c r="D5" i="145"/>
  <c r="D6" i="145"/>
  <c r="C5" i="145"/>
  <c r="C6" i="145" s="1"/>
  <c r="B5" i="145"/>
  <c r="B6" i="145"/>
  <c r="AO66" i="145"/>
  <c r="D66" i="145"/>
  <c r="AR51" i="145"/>
  <c r="AB51" i="145"/>
  <c r="P51" i="145"/>
  <c r="AB21" i="145"/>
  <c r="AN1" i="145"/>
  <c r="AA1" i="145"/>
  <c r="AW65" i="144"/>
  <c r="AV65" i="144"/>
  <c r="AV66" i="144"/>
  <c r="AU65" i="144"/>
  <c r="AU66" i="144"/>
  <c r="AT65" i="144"/>
  <c r="AT66" i="144"/>
  <c r="AS65" i="144"/>
  <c r="AS66" i="144"/>
  <c r="AR65" i="144"/>
  <c r="AR66" i="144"/>
  <c r="AQ65" i="144"/>
  <c r="AP65" i="144"/>
  <c r="AP66" i="144" s="1"/>
  <c r="AO65" i="144"/>
  <c r="AO66" i="144" s="1"/>
  <c r="AN65" i="144"/>
  <c r="AN66" i="144" s="1"/>
  <c r="AM65" i="144"/>
  <c r="AM66" i="144" s="1"/>
  <c r="AL65" i="144"/>
  <c r="AL66" i="144" s="1"/>
  <c r="AK65" i="144"/>
  <c r="AK66" i="144" s="1"/>
  <c r="AJ65" i="144"/>
  <c r="AJ66" i="144" s="1"/>
  <c r="AI65" i="144"/>
  <c r="AI66" i="144" s="1"/>
  <c r="AH65" i="144"/>
  <c r="AG65" i="144"/>
  <c r="AG66" i="144"/>
  <c r="AF65" i="144"/>
  <c r="AF66" i="144"/>
  <c r="AE65" i="144"/>
  <c r="AE66" i="144"/>
  <c r="AD65" i="144"/>
  <c r="AD66" i="144"/>
  <c r="AC65" i="144"/>
  <c r="AB65" i="144"/>
  <c r="AB66" i="144" s="1"/>
  <c r="AA65" i="144"/>
  <c r="AA66" i="144" s="1"/>
  <c r="Z65" i="144"/>
  <c r="Z66" i="144" s="1"/>
  <c r="Y65" i="144"/>
  <c r="Y66" i="144" s="1"/>
  <c r="X65" i="144"/>
  <c r="X66" i="144" s="1"/>
  <c r="W65" i="144"/>
  <c r="W66" i="144" s="1"/>
  <c r="V65" i="144"/>
  <c r="V66" i="144" s="1"/>
  <c r="U65" i="144"/>
  <c r="U66" i="144" s="1"/>
  <c r="T65" i="144"/>
  <c r="T66" i="144" s="1"/>
  <c r="S65" i="144"/>
  <c r="S66" i="144"/>
  <c r="R65" i="144"/>
  <c r="R66" i="144" s="1"/>
  <c r="Q65" i="144"/>
  <c r="Q66" i="144" s="1"/>
  <c r="P65" i="144"/>
  <c r="P66" i="144" s="1"/>
  <c r="O65" i="144"/>
  <c r="O66" i="144" s="1"/>
  <c r="N65" i="144"/>
  <c r="N66" i="144" s="1"/>
  <c r="M65" i="144"/>
  <c r="M66" i="144" s="1"/>
  <c r="L65" i="144"/>
  <c r="L66" i="144" s="1"/>
  <c r="K65" i="144"/>
  <c r="K66" i="144" s="1"/>
  <c r="J65" i="144"/>
  <c r="J66" i="144" s="1"/>
  <c r="I65" i="144"/>
  <c r="I66" i="144"/>
  <c r="H65" i="144"/>
  <c r="H66" i="144"/>
  <c r="G65" i="144"/>
  <c r="G66" i="144"/>
  <c r="F65" i="144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U50" i="144"/>
  <c r="AU51" i="144"/>
  <c r="AT50" i="144"/>
  <c r="AT51" i="144" s="1"/>
  <c r="AS50" i="144"/>
  <c r="AS51" i="144"/>
  <c r="AR50" i="144"/>
  <c r="AR51" i="144" s="1"/>
  <c r="AQ50" i="144"/>
  <c r="AQ51" i="144"/>
  <c r="AP50" i="144"/>
  <c r="AP51" i="144" s="1"/>
  <c r="AO50" i="144"/>
  <c r="AO51" i="144"/>
  <c r="AN50" i="144"/>
  <c r="AN51" i="144" s="1"/>
  <c r="AM50" i="144"/>
  <c r="AM51" i="144"/>
  <c r="AL50" i="144"/>
  <c r="AL51" i="144" s="1"/>
  <c r="AK50" i="144"/>
  <c r="AK51" i="144"/>
  <c r="AJ50" i="144"/>
  <c r="AJ51" i="144" s="1"/>
  <c r="AI50" i="144"/>
  <c r="AH50" i="144"/>
  <c r="AH51" i="144" s="1"/>
  <c r="AG50" i="144"/>
  <c r="AG51" i="144" s="1"/>
  <c r="AF50" i="144"/>
  <c r="AE50" i="144"/>
  <c r="AE51" i="144"/>
  <c r="AD50" i="144"/>
  <c r="AD51" i="144" s="1"/>
  <c r="AC50" i="144"/>
  <c r="AC51" i="144"/>
  <c r="AB50" i="144"/>
  <c r="AB51" i="144" s="1"/>
  <c r="AA50" i="144"/>
  <c r="AA51" i="144"/>
  <c r="Z50" i="144"/>
  <c r="Z51" i="144" s="1"/>
  <c r="Y50" i="144"/>
  <c r="Y51" i="144"/>
  <c r="X50" i="144"/>
  <c r="X51" i="144" s="1"/>
  <c r="W50" i="144"/>
  <c r="W51" i="144"/>
  <c r="V50" i="144"/>
  <c r="V51" i="144" s="1"/>
  <c r="U50" i="144"/>
  <c r="U51" i="144"/>
  <c r="T50" i="144"/>
  <c r="T51" i="144" s="1"/>
  <c r="S50" i="144"/>
  <c r="S51" i="144"/>
  <c r="R50" i="144"/>
  <c r="R51" i="144" s="1"/>
  <c r="Q50" i="144"/>
  <c r="Q51" i="144"/>
  <c r="P50" i="144"/>
  <c r="P51" i="144" s="1"/>
  <c r="O50" i="144"/>
  <c r="O51" i="144"/>
  <c r="N50" i="144"/>
  <c r="N51" i="144" s="1"/>
  <c r="M50" i="144"/>
  <c r="M51" i="144"/>
  <c r="L50" i="144"/>
  <c r="L51" i="144" s="1"/>
  <c r="K50" i="144"/>
  <c r="K51" i="144"/>
  <c r="J50" i="144"/>
  <c r="J51" i="144" s="1"/>
  <c r="I50" i="144"/>
  <c r="I51" i="144"/>
  <c r="H50" i="144"/>
  <c r="H51" i="144" s="1"/>
  <c r="G50" i="144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 s="1"/>
  <c r="AV35" i="144"/>
  <c r="AV36" i="144" s="1"/>
  <c r="AU35" i="144"/>
  <c r="AU36" i="144" s="1"/>
  <c r="AT35" i="144"/>
  <c r="AT36" i="144" s="1"/>
  <c r="AS35" i="144"/>
  <c r="AS36" i="144" s="1"/>
  <c r="AR35" i="144"/>
  <c r="AR36" i="144" s="1"/>
  <c r="AQ35" i="144"/>
  <c r="AQ36" i="144" s="1"/>
  <c r="AP35" i="144"/>
  <c r="AP36" i="144" s="1"/>
  <c r="AO35" i="144"/>
  <c r="AO36" i="144" s="1"/>
  <c r="AN35" i="144"/>
  <c r="AN36" i="144" s="1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 s="1"/>
  <c r="AG35" i="144"/>
  <c r="AG36" i="144" s="1"/>
  <c r="AF35" i="144"/>
  <c r="AF36" i="144" s="1"/>
  <c r="AE35" i="144"/>
  <c r="AD35" i="144"/>
  <c r="AD36" i="144"/>
  <c r="AC35" i="144"/>
  <c r="AC36" i="144"/>
  <c r="AB35" i="144"/>
  <c r="AB36" i="144"/>
  <c r="AA35" i="144"/>
  <c r="Z35" i="144"/>
  <c r="Z36" i="144" s="1"/>
  <c r="Y35" i="144"/>
  <c r="Y36" i="144" s="1"/>
  <c r="X35" i="144"/>
  <c r="X36" i="144" s="1"/>
  <c r="W35" i="144"/>
  <c r="W36" i="144" s="1"/>
  <c r="V35" i="144"/>
  <c r="V36" i="144" s="1"/>
  <c r="U35" i="144"/>
  <c r="U36" i="144" s="1"/>
  <c r="T35" i="144"/>
  <c r="T36" i="144" s="1"/>
  <c r="S35" i="144"/>
  <c r="R35" i="144"/>
  <c r="R36" i="144"/>
  <c r="Q35" i="144"/>
  <c r="Q36" i="144" s="1"/>
  <c r="P35" i="144"/>
  <c r="P36" i="144"/>
  <c r="O35" i="144"/>
  <c r="O36" i="144" s="1"/>
  <c r="N35" i="144"/>
  <c r="N36" i="144"/>
  <c r="M35" i="144"/>
  <c r="M36" i="144" s="1"/>
  <c r="L35" i="144"/>
  <c r="L36" i="144" s="1"/>
  <c r="K35" i="144"/>
  <c r="K36" i="144" s="1"/>
  <c r="J35" i="144"/>
  <c r="J36" i="144" s="1"/>
  <c r="I35" i="144"/>
  <c r="I36" i="144" s="1"/>
  <c r="H35" i="144"/>
  <c r="H36" i="144" s="1"/>
  <c r="G35" i="144"/>
  <c r="G36" i="144" s="1"/>
  <c r="F35" i="144"/>
  <c r="F36" i="144" s="1"/>
  <c r="E35" i="144"/>
  <c r="E36" i="144" s="1"/>
  <c r="D35" i="144"/>
  <c r="C35" i="144"/>
  <c r="C36" i="144"/>
  <c r="B35" i="144"/>
  <c r="B36" i="144" s="1"/>
  <c r="AW20" i="144"/>
  <c r="AW21" i="144"/>
  <c r="AV20" i="144"/>
  <c r="AV21" i="144" s="1"/>
  <c r="AU20" i="144"/>
  <c r="AU21" i="144"/>
  <c r="AT20" i="144"/>
  <c r="AT21" i="144" s="1"/>
  <c r="AS20" i="144"/>
  <c r="AS21" i="144"/>
  <c r="AR20" i="144"/>
  <c r="AR21" i="144" s="1"/>
  <c r="AQ20" i="144"/>
  <c r="AQ21" i="144"/>
  <c r="AP20" i="144"/>
  <c r="AP21" i="144" s="1"/>
  <c r="AO20" i="144"/>
  <c r="AO21" i="144"/>
  <c r="AN20" i="144"/>
  <c r="AN21" i="144" s="1"/>
  <c r="AM20" i="144"/>
  <c r="AM21" i="144"/>
  <c r="AL20" i="144"/>
  <c r="AL21" i="144" s="1"/>
  <c r="AK20" i="144"/>
  <c r="AK21" i="144"/>
  <c r="AJ20" i="144"/>
  <c r="AJ21" i="144" s="1"/>
  <c r="AI20" i="144"/>
  <c r="AI21" i="144"/>
  <c r="AH20" i="144"/>
  <c r="AH21" i="144" s="1"/>
  <c r="AG20" i="144"/>
  <c r="AF20" i="144"/>
  <c r="AF21" i="144" s="1"/>
  <c r="AE20" i="144"/>
  <c r="AE21" i="144" s="1"/>
  <c r="AD20" i="144"/>
  <c r="AD21" i="144" s="1"/>
  <c r="AC20" i="144"/>
  <c r="AC21" i="144" s="1"/>
  <c r="AB20" i="144"/>
  <c r="AB21" i="144" s="1"/>
  <c r="AA20" i="144"/>
  <c r="AA21" i="144" s="1"/>
  <c r="Z20" i="144"/>
  <c r="Z21" i="144" s="1"/>
  <c r="Y20" i="144"/>
  <c r="X20" i="144"/>
  <c r="X21" i="144"/>
  <c r="W20" i="144"/>
  <c r="W21" i="144" s="1"/>
  <c r="V20" i="144"/>
  <c r="V21" i="144"/>
  <c r="U20" i="144"/>
  <c r="U21" i="144" s="1"/>
  <c r="T20" i="144"/>
  <c r="T21" i="144" s="1"/>
  <c r="S20" i="144"/>
  <c r="S21" i="144" s="1"/>
  <c r="R20" i="144"/>
  <c r="R21" i="144" s="1"/>
  <c r="Q20" i="144"/>
  <c r="Q21" i="144" s="1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 s="1"/>
  <c r="AV5" i="144"/>
  <c r="AV6" i="144" s="1"/>
  <c r="AU5" i="144"/>
  <c r="AU6" i="144" s="1"/>
  <c r="AT5" i="144"/>
  <c r="AT6" i="144" s="1"/>
  <c r="AS5" i="144"/>
  <c r="AS6" i="144" s="1"/>
  <c r="AR5" i="144"/>
  <c r="AR6" i="144" s="1"/>
  <c r="AQ5" i="144"/>
  <c r="AQ6" i="144" s="1"/>
  <c r="AP5" i="144"/>
  <c r="AP6" i="144" s="1"/>
  <c r="AO5" i="144"/>
  <c r="AO6" i="144" s="1"/>
  <c r="AN5" i="144"/>
  <c r="AN6" i="144" s="1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 s="1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 s="1"/>
  <c r="AA5" i="144"/>
  <c r="AA6" i="144" s="1"/>
  <c r="Z5" i="144"/>
  <c r="Z6" i="144" s="1"/>
  <c r="Y5" i="144"/>
  <c r="Y6" i="144" s="1"/>
  <c r="X5" i="144"/>
  <c r="X6" i="144" s="1"/>
  <c r="W5" i="144"/>
  <c r="W6" i="144" s="1"/>
  <c r="V5" i="144"/>
  <c r="V6" i="144" s="1"/>
  <c r="U5" i="144"/>
  <c r="U6" i="144" s="1"/>
  <c r="T5" i="144"/>
  <c r="T6" i="144" s="1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 s="1"/>
  <c r="K5" i="144"/>
  <c r="K6" i="144" s="1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AW66" i="144"/>
  <c r="AQ66" i="144"/>
  <c r="AH66" i="144"/>
  <c r="AC66" i="144"/>
  <c r="F66" i="144"/>
  <c r="AV51" i="144"/>
  <c r="AI51" i="144"/>
  <c r="AF51" i="144"/>
  <c r="G51" i="144"/>
  <c r="AE36" i="144"/>
  <c r="AA36" i="144"/>
  <c r="S36" i="144"/>
  <c r="D36" i="144"/>
  <c r="AG21" i="144"/>
  <c r="Y21" i="144"/>
  <c r="AN1" i="144"/>
  <c r="AA1" i="144"/>
  <c r="AW65" i="143"/>
  <c r="AW66" i="143"/>
  <c r="AV65" i="143"/>
  <c r="AV66" i="143" s="1"/>
  <c r="AU65" i="143"/>
  <c r="AT65" i="143"/>
  <c r="AT66" i="143"/>
  <c r="AS65" i="143"/>
  <c r="AS66" i="143" s="1"/>
  <c r="AR65" i="143"/>
  <c r="AR66" i="143" s="1"/>
  <c r="AQ65" i="143"/>
  <c r="AQ66" i="143" s="1"/>
  <c r="AP65" i="143"/>
  <c r="AP66" i="143" s="1"/>
  <c r="AO65" i="143"/>
  <c r="AO66" i="143" s="1"/>
  <c r="AN65" i="143"/>
  <c r="AM65" i="143"/>
  <c r="AM66" i="143"/>
  <c r="AL65" i="143"/>
  <c r="AL66" i="143" s="1"/>
  <c r="AK65" i="143"/>
  <c r="AJ65" i="143"/>
  <c r="AJ66" i="143" s="1"/>
  <c r="AI65" i="143"/>
  <c r="AI66" i="143" s="1"/>
  <c r="AH65" i="143"/>
  <c r="AH66" i="143" s="1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 s="1"/>
  <c r="Z65" i="143"/>
  <c r="Z66" i="143" s="1"/>
  <c r="Y65" i="143"/>
  <c r="Y66" i="143" s="1"/>
  <c r="X65" i="143"/>
  <c r="X66" i="143" s="1"/>
  <c r="W65" i="143"/>
  <c r="W66" i="143" s="1"/>
  <c r="V65" i="143"/>
  <c r="V66" i="143" s="1"/>
  <c r="U65" i="143"/>
  <c r="T65" i="143"/>
  <c r="T66" i="143"/>
  <c r="S65" i="143"/>
  <c r="S66" i="143" s="1"/>
  <c r="R65" i="143"/>
  <c r="R66" i="143" s="1"/>
  <c r="Q65" i="143"/>
  <c r="Q66" i="143" s="1"/>
  <c r="P65" i="143"/>
  <c r="P66" i="143" s="1"/>
  <c r="O65" i="143"/>
  <c r="O66" i="143"/>
  <c r="N65" i="143"/>
  <c r="N66" i="143" s="1"/>
  <c r="M65" i="143"/>
  <c r="M66" i="143"/>
  <c r="L65" i="143"/>
  <c r="L66" i="143" s="1"/>
  <c r="K65" i="143"/>
  <c r="K66" i="143"/>
  <c r="J65" i="143"/>
  <c r="J66" i="143" s="1"/>
  <c r="I65" i="143"/>
  <c r="I66" i="143"/>
  <c r="H65" i="143"/>
  <c r="H66" i="143" s="1"/>
  <c r="G65" i="143"/>
  <c r="G66" i="143"/>
  <c r="F65" i="143"/>
  <c r="F66" i="143" s="1"/>
  <c r="E65" i="143"/>
  <c r="E66" i="143"/>
  <c r="D65" i="143"/>
  <c r="D66" i="143" s="1"/>
  <c r="C65" i="143"/>
  <c r="C66" i="143"/>
  <c r="B65" i="143"/>
  <c r="B66" i="143" s="1"/>
  <c r="AW50" i="143"/>
  <c r="AW51" i="143"/>
  <c r="AV50" i="143"/>
  <c r="AV51" i="143" s="1"/>
  <c r="AU50" i="143"/>
  <c r="AU51" i="143"/>
  <c r="AT50" i="143"/>
  <c r="AT51" i="143" s="1"/>
  <c r="AS50" i="143"/>
  <c r="AS51" i="143" s="1"/>
  <c r="AR50" i="143"/>
  <c r="AR51" i="143" s="1"/>
  <c r="AQ50" i="143"/>
  <c r="AQ51" i="143" s="1"/>
  <c r="AP50" i="143"/>
  <c r="AP51" i="143"/>
  <c r="AO50" i="143"/>
  <c r="AN50" i="143"/>
  <c r="AN51" i="143" s="1"/>
  <c r="AM50" i="143"/>
  <c r="AM51" i="143" s="1"/>
  <c r="AL50" i="143"/>
  <c r="AL51" i="143" s="1"/>
  <c r="AK50" i="143"/>
  <c r="AK51" i="143" s="1"/>
  <c r="AJ50" i="143"/>
  <c r="AJ51" i="143" s="1"/>
  <c r="AI50" i="143"/>
  <c r="AI51" i="143" s="1"/>
  <c r="AH50" i="143"/>
  <c r="AH51" i="143" s="1"/>
  <c r="AG50" i="143"/>
  <c r="AG51" i="143" s="1"/>
  <c r="AF50" i="143"/>
  <c r="AF51" i="143"/>
  <c r="AE50" i="143"/>
  <c r="AE51" i="143" s="1"/>
  <c r="AD50" i="143"/>
  <c r="AD51" i="143"/>
  <c r="AC50" i="143"/>
  <c r="AB50" i="143"/>
  <c r="AB51" i="143" s="1"/>
  <c r="AA50" i="143"/>
  <c r="AA51" i="143" s="1"/>
  <c r="Z50" i="143"/>
  <c r="Z51" i="143"/>
  <c r="Y50" i="143"/>
  <c r="Y51" i="143" s="1"/>
  <c r="X50" i="143"/>
  <c r="X51" i="143"/>
  <c r="W50" i="143"/>
  <c r="W51" i="143" s="1"/>
  <c r="V50" i="143"/>
  <c r="V51" i="143"/>
  <c r="U50" i="143"/>
  <c r="U51" i="143" s="1"/>
  <c r="T50" i="143"/>
  <c r="T51" i="143"/>
  <c r="S50" i="143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D51" i="143" s="1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J36" i="143" s="1"/>
  <c r="AI35" i="143"/>
  <c r="AI36" i="143" s="1"/>
  <c r="AH35" i="143"/>
  <c r="AH36" i="143" s="1"/>
  <c r="AG35" i="143"/>
  <c r="AG36" i="143" s="1"/>
  <c r="AF35" i="143"/>
  <c r="AF36" i="143" s="1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W36" i="143"/>
  <c r="V35" i="143"/>
  <c r="V36" i="143" s="1"/>
  <c r="U35" i="143"/>
  <c r="U36" i="143"/>
  <c r="T35" i="143"/>
  <c r="T36" i="143" s="1"/>
  <c r="S35" i="143"/>
  <c r="S36" i="143"/>
  <c r="R35" i="143"/>
  <c r="R36" i="143" s="1"/>
  <c r="Q35" i="143"/>
  <c r="Q36" i="143"/>
  <c r="P35" i="143"/>
  <c r="P36" i="143" s="1"/>
  <c r="O35" i="143"/>
  <c r="O36" i="143"/>
  <c r="N35" i="143"/>
  <c r="N36" i="143" s="1"/>
  <c r="M35" i="143"/>
  <c r="M36" i="143"/>
  <c r="L35" i="143"/>
  <c r="L36" i="143" s="1"/>
  <c r="K35" i="143"/>
  <c r="K36" i="143"/>
  <c r="J35" i="143"/>
  <c r="J36" i="143" s="1"/>
  <c r="I35" i="143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 s="1"/>
  <c r="AW20" i="143"/>
  <c r="AW21" i="143" s="1"/>
  <c r="AV20" i="143"/>
  <c r="AV21" i="143" s="1"/>
  <c r="AU20" i="143"/>
  <c r="AU21" i="143" s="1"/>
  <c r="AT20" i="143"/>
  <c r="AT21" i="143" s="1"/>
  <c r="AS20" i="143"/>
  <c r="AS21" i="143" s="1"/>
  <c r="AR20" i="143"/>
  <c r="AR21" i="143" s="1"/>
  <c r="AQ20" i="143"/>
  <c r="AQ21" i="143" s="1"/>
  <c r="AP20" i="143"/>
  <c r="AP21" i="143" s="1"/>
  <c r="AO20" i="143"/>
  <c r="AO21" i="143" s="1"/>
  <c r="AN20" i="143"/>
  <c r="AN21" i="143" s="1"/>
  <c r="AM20" i="143"/>
  <c r="AM21" i="143" s="1"/>
  <c r="AL20" i="143"/>
  <c r="AL21" i="143" s="1"/>
  <c r="AK20" i="143"/>
  <c r="AK21" i="143" s="1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 s="1"/>
  <c r="AA20" i="143"/>
  <c r="AA21" i="143" s="1"/>
  <c r="Z20" i="143"/>
  <c r="Z21" i="143" s="1"/>
  <c r="Y20" i="143"/>
  <c r="Y21" i="143" s="1"/>
  <c r="X20" i="143"/>
  <c r="X21" i="143" s="1"/>
  <c r="W20" i="143"/>
  <c r="W21" i="143" s="1"/>
  <c r="V20" i="143"/>
  <c r="V21" i="143" s="1"/>
  <c r="U20" i="143"/>
  <c r="U21" i="143" s="1"/>
  <c r="T20" i="143"/>
  <c r="T21" i="143"/>
  <c r="S20" i="143"/>
  <c r="S21" i="143" s="1"/>
  <c r="R20" i="143"/>
  <c r="R21" i="143"/>
  <c r="Q20" i="143"/>
  <c r="Q21" i="143" s="1"/>
  <c r="P20" i="143"/>
  <c r="P21" i="143"/>
  <c r="O20" i="143"/>
  <c r="O21" i="143" s="1"/>
  <c r="N20" i="143"/>
  <c r="N21" i="143"/>
  <c r="M20" i="143"/>
  <c r="M21" i="143" s="1"/>
  <c r="L20" i="143"/>
  <c r="L21" i="143"/>
  <c r="K20" i="143"/>
  <c r="K21" i="143" s="1"/>
  <c r="J20" i="143"/>
  <c r="J21" i="143"/>
  <c r="I20" i="143"/>
  <c r="I21" i="143" s="1"/>
  <c r="H20" i="143"/>
  <c r="H21" i="143" s="1"/>
  <c r="G20" i="143"/>
  <c r="G21" i="143" s="1"/>
  <c r="F20" i="143"/>
  <c r="F21" i="143" s="1"/>
  <c r="E20" i="143"/>
  <c r="E21" i="143" s="1"/>
  <c r="D20" i="143"/>
  <c r="D21" i="143" s="1"/>
  <c r="C20" i="143"/>
  <c r="C21" i="143" s="1"/>
  <c r="B20" i="143"/>
  <c r="B21" i="143" s="1"/>
  <c r="AW5" i="143"/>
  <c r="AW6" i="143" s="1"/>
  <c r="AV5" i="143"/>
  <c r="AV6" i="143" s="1"/>
  <c r="AU5" i="143"/>
  <c r="AU6" i="143" s="1"/>
  <c r="AT5" i="143"/>
  <c r="AT6" i="143" s="1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 s="1"/>
  <c r="AM5" i="143"/>
  <c r="AM6" i="143" s="1"/>
  <c r="AL5" i="143"/>
  <c r="AL6" i="143" s="1"/>
  <c r="AK5" i="143"/>
  <c r="AK6" i="143" s="1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/>
  <c r="O5" i="143"/>
  <c r="O6" i="143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AU66" i="143"/>
  <c r="AN66" i="143"/>
  <c r="AK66" i="143"/>
  <c r="U66" i="143"/>
  <c r="AO51" i="143"/>
  <c r="AC51" i="143"/>
  <c r="S51" i="143"/>
  <c r="AQ36" i="143"/>
  <c r="I36" i="143"/>
  <c r="AC21" i="143"/>
  <c r="AN1" i="143"/>
  <c r="AA1" i="143"/>
  <c r="AW65" i="142"/>
  <c r="AW66" i="142" s="1"/>
  <c r="AV65" i="142"/>
  <c r="AV66" i="142" s="1"/>
  <c r="AU65" i="142"/>
  <c r="AU66" i="142" s="1"/>
  <c r="AT65" i="142"/>
  <c r="AT66" i="142"/>
  <c r="AS65" i="142"/>
  <c r="AS66" i="142"/>
  <c r="AR65" i="142"/>
  <c r="AQ65" i="142"/>
  <c r="AQ66" i="142" s="1"/>
  <c r="AP65" i="142"/>
  <c r="AP66" i="142" s="1"/>
  <c r="AO65" i="142"/>
  <c r="AO66" i="142" s="1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S65" i="142"/>
  <c r="S66" i="142" s="1"/>
  <c r="R65" i="142"/>
  <c r="R66" i="142" s="1"/>
  <c r="Q65" i="142"/>
  <c r="Q66" i="142" s="1"/>
  <c r="P65" i="142"/>
  <c r="O65" i="142"/>
  <c r="O66" i="142" s="1"/>
  <c r="N65" i="142"/>
  <c r="N66" i="142" s="1"/>
  <c r="M65" i="142"/>
  <c r="M66" i="142" s="1"/>
  <c r="L65" i="142"/>
  <c r="L66" i="142" s="1"/>
  <c r="K65" i="142"/>
  <c r="K66" i="142" s="1"/>
  <c r="J65" i="142"/>
  <c r="J66" i="142" s="1"/>
  <c r="I65" i="142"/>
  <c r="I66" i="142" s="1"/>
  <c r="H65" i="142"/>
  <c r="H66" i="142" s="1"/>
  <c r="G65" i="142"/>
  <c r="G66" i="142" s="1"/>
  <c r="F65" i="142"/>
  <c r="F66" i="142" s="1"/>
  <c r="E65" i="142"/>
  <c r="E66" i="142" s="1"/>
  <c r="D65" i="142"/>
  <c r="C65" i="142"/>
  <c r="C66" i="142" s="1"/>
  <c r="B65" i="142"/>
  <c r="B66" i="142" s="1"/>
  <c r="AW50" i="142"/>
  <c r="AW51" i="142" s="1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M51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 s="1"/>
  <c r="W50" i="142"/>
  <c r="W51" i="142" s="1"/>
  <c r="V50" i="142"/>
  <c r="V51" i="142" s="1"/>
  <c r="U50" i="142"/>
  <c r="U51" i="142" s="1"/>
  <c r="T50" i="142"/>
  <c r="T51" i="142" s="1"/>
  <c r="S50" i="142"/>
  <c r="S51" i="142" s="1"/>
  <c r="R50" i="142"/>
  <c r="R51" i="142" s="1"/>
  <c r="Q50" i="142"/>
  <c r="Q51" i="142" s="1"/>
  <c r="P50" i="142"/>
  <c r="P51" i="142" s="1"/>
  <c r="O50" i="142"/>
  <c r="O51" i="142"/>
  <c r="N50" i="142"/>
  <c r="N51" i="142" s="1"/>
  <c r="M50" i="142"/>
  <c r="M51" i="142"/>
  <c r="L50" i="142"/>
  <c r="L51" i="142"/>
  <c r="K50" i="142"/>
  <c r="K51" i="142"/>
  <c r="J50" i="142"/>
  <c r="J51" i="142"/>
  <c r="I50" i="142"/>
  <c r="I51" i="142"/>
  <c r="H50" i="142"/>
  <c r="H51" i="142"/>
  <c r="G50" i="142"/>
  <c r="G51" i="142"/>
  <c r="F50" i="142"/>
  <c r="F51" i="142"/>
  <c r="E50" i="142"/>
  <c r="E51" i="142"/>
  <c r="D50" i="142"/>
  <c r="D51" i="142"/>
  <c r="C50" i="142"/>
  <c r="C51" i="142"/>
  <c r="B50" i="142"/>
  <c r="B51" i="142"/>
  <c r="AW35" i="142"/>
  <c r="AW36" i="142"/>
  <c r="AV35" i="142"/>
  <c r="AV36" i="142"/>
  <c r="AU35" i="142"/>
  <c r="AU36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 s="1"/>
  <c r="AM35" i="142"/>
  <c r="AM36" i="142" s="1"/>
  <c r="AL35" i="142"/>
  <c r="AL36" i="142" s="1"/>
  <c r="AK35" i="142"/>
  <c r="AK36" i="142"/>
  <c r="AJ35" i="142"/>
  <c r="AJ36" i="142" s="1"/>
  <c r="AI35" i="142"/>
  <c r="AI36" i="142"/>
  <c r="AH35" i="142"/>
  <c r="AH36" i="142" s="1"/>
  <c r="AG35" i="142"/>
  <c r="AG36" i="142"/>
  <c r="AF35" i="142"/>
  <c r="AF36" i="142" s="1"/>
  <c r="AE35" i="142"/>
  <c r="AE36" i="142"/>
  <c r="AD35" i="142"/>
  <c r="AD36" i="142" s="1"/>
  <c r="AC35" i="142"/>
  <c r="AC36" i="142"/>
  <c r="AB35" i="142"/>
  <c r="AB36" i="142" s="1"/>
  <c r="AA35" i="142"/>
  <c r="AA36" i="142"/>
  <c r="Z35" i="142"/>
  <c r="Z36" i="142" s="1"/>
  <c r="Y35" i="142"/>
  <c r="Y36" i="142"/>
  <c r="X35" i="142"/>
  <c r="X36" i="142" s="1"/>
  <c r="W35" i="142"/>
  <c r="W36" i="142"/>
  <c r="V35" i="142"/>
  <c r="V36" i="142" s="1"/>
  <c r="U35" i="142"/>
  <c r="U36" i="142"/>
  <c r="T35" i="142"/>
  <c r="T36" i="142" s="1"/>
  <c r="S35" i="142"/>
  <c r="S36" i="142"/>
  <c r="R35" i="142"/>
  <c r="R36" i="142" s="1"/>
  <c r="Q35" i="142"/>
  <c r="P35" i="142"/>
  <c r="P36" i="142" s="1"/>
  <c r="O35" i="142"/>
  <c r="O36" i="142" s="1"/>
  <c r="N35" i="142"/>
  <c r="N36" i="142" s="1"/>
  <c r="M35" i="142"/>
  <c r="M36" i="142" s="1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G36" i="142" s="1"/>
  <c r="F35" i="142"/>
  <c r="F36" i="142"/>
  <c r="E35" i="142"/>
  <c r="E36" i="142"/>
  <c r="D35" i="142"/>
  <c r="D36" i="142"/>
  <c r="C35" i="142"/>
  <c r="B35" i="142"/>
  <c r="B36" i="142" s="1"/>
  <c r="AW20" i="142"/>
  <c r="AW21" i="142" s="1"/>
  <c r="AV20" i="142"/>
  <c r="AV21" i="142" s="1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 s="1"/>
  <c r="AK20" i="142"/>
  <c r="AK21" i="142" s="1"/>
  <c r="AJ20" i="142"/>
  <c r="AJ21" i="142" s="1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Y21" i="142" s="1"/>
  <c r="X20" i="142"/>
  <c r="X21" i="142" s="1"/>
  <c r="W20" i="142"/>
  <c r="W21" i="142" s="1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/>
  <c r="M20" i="142"/>
  <c r="M21" i="142" s="1"/>
  <c r="L20" i="142"/>
  <c r="L21" i="142"/>
  <c r="K20" i="142"/>
  <c r="K21" i="142" s="1"/>
  <c r="J20" i="142"/>
  <c r="J21" i="142"/>
  <c r="I20" i="142"/>
  <c r="I21" i="142" s="1"/>
  <c r="H20" i="142"/>
  <c r="H21" i="142"/>
  <c r="G20" i="142"/>
  <c r="G21" i="142" s="1"/>
  <c r="F20" i="142"/>
  <c r="F21" i="142"/>
  <c r="E20" i="142"/>
  <c r="E21" i="142" s="1"/>
  <c r="D20" i="142"/>
  <c r="D21" i="142"/>
  <c r="C20" i="142"/>
  <c r="C21" i="142" s="1"/>
  <c r="B20" i="142"/>
  <c r="B21" i="142"/>
  <c r="AW5" i="142"/>
  <c r="AW6" i="142" s="1"/>
  <c r="AV5" i="142"/>
  <c r="AV6" i="142"/>
  <c r="AU5" i="142"/>
  <c r="AU6" i="142" s="1"/>
  <c r="AT5" i="142"/>
  <c r="AT6" i="142"/>
  <c r="AS5" i="142"/>
  <c r="AS6" i="142" s="1"/>
  <c r="AR5" i="142"/>
  <c r="AR6" i="142"/>
  <c r="AQ5" i="142"/>
  <c r="AQ6" i="142" s="1"/>
  <c r="AP5" i="142"/>
  <c r="AP6" i="142"/>
  <c r="AO5" i="142"/>
  <c r="AO6" i="142" s="1"/>
  <c r="AN5" i="142"/>
  <c r="AN6" i="142"/>
  <c r="AM5" i="142"/>
  <c r="AM6" i="142" s="1"/>
  <c r="AL5" i="142"/>
  <c r="AL6" i="142"/>
  <c r="AK5" i="142"/>
  <c r="AK6" i="142" s="1"/>
  <c r="AJ5" i="142"/>
  <c r="AJ6" i="142"/>
  <c r="AI5" i="142"/>
  <c r="AI6" i="142" s="1"/>
  <c r="AH5" i="142"/>
  <c r="AH6" i="142"/>
  <c r="AG5" i="142"/>
  <c r="AG6" i="142" s="1"/>
  <c r="AF5" i="142"/>
  <c r="AF6" i="142"/>
  <c r="AE5" i="142"/>
  <c r="AE6" i="142" s="1"/>
  <c r="AD5" i="142"/>
  <c r="AD6" i="142"/>
  <c r="AC5" i="142"/>
  <c r="AC6" i="142" s="1"/>
  <c r="AB5" i="142"/>
  <c r="AB6" i="142"/>
  <c r="AA5" i="142"/>
  <c r="AA6" i="142" s="1"/>
  <c r="Z5" i="142"/>
  <c r="Z6" i="142"/>
  <c r="Y5" i="142"/>
  <c r="Y6" i="142" s="1"/>
  <c r="X5" i="142"/>
  <c r="X6" i="142"/>
  <c r="W5" i="142"/>
  <c r="W6" i="142" s="1"/>
  <c r="V5" i="142"/>
  <c r="V6" i="142"/>
  <c r="U5" i="142"/>
  <c r="U6" i="142" s="1"/>
  <c r="T5" i="142"/>
  <c r="T6" i="142"/>
  <c r="S5" i="142"/>
  <c r="S6" i="142" s="1"/>
  <c r="R5" i="142"/>
  <c r="R6" i="142"/>
  <c r="Q5" i="142"/>
  <c r="Q6" i="142" s="1"/>
  <c r="P5" i="142"/>
  <c r="P6" i="142" s="1"/>
  <c r="O5" i="142"/>
  <c r="O6" i="142" s="1"/>
  <c r="N5" i="142"/>
  <c r="N6" i="142" s="1"/>
  <c r="M5" i="142"/>
  <c r="M6" i="142"/>
  <c r="L5" i="142"/>
  <c r="L6" i="142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 s="1"/>
  <c r="B5" i="142"/>
  <c r="B6" i="142"/>
  <c r="AR66" i="142"/>
  <c r="AG66" i="142"/>
  <c r="T66" i="142"/>
  <c r="P66" i="142"/>
  <c r="D66" i="142"/>
  <c r="Y51" i="142"/>
  <c r="AO36" i="142"/>
  <c r="Q36" i="142"/>
  <c r="C36" i="142"/>
  <c r="AM21" i="142"/>
  <c r="AN1" i="142"/>
  <c r="AA1" i="142"/>
  <c r="AW65" i="141"/>
  <c r="AW66" i="141" s="1"/>
  <c r="AV65" i="141"/>
  <c r="AU65" i="141"/>
  <c r="AU66" i="141" s="1"/>
  <c r="AT65" i="141"/>
  <c r="AT66" i="141" s="1"/>
  <c r="AS65" i="141"/>
  <c r="AS66" i="141" s="1"/>
  <c r="AR65" i="141"/>
  <c r="AQ65" i="141"/>
  <c r="AQ66" i="141"/>
  <c r="AP65" i="141"/>
  <c r="AP66" i="141" s="1"/>
  <c r="AO65" i="141"/>
  <c r="AO66" i="141"/>
  <c r="AN65" i="141"/>
  <c r="AN66" i="141" s="1"/>
  <c r="AM65" i="141"/>
  <c r="AM66" i="141"/>
  <c r="AL65" i="141"/>
  <c r="AL66" i="141" s="1"/>
  <c r="AK65" i="141"/>
  <c r="AJ65" i="141"/>
  <c r="AJ66" i="141" s="1"/>
  <c r="AI65" i="141"/>
  <c r="AI66" i="141" s="1"/>
  <c r="AH65" i="141"/>
  <c r="AH66" i="141" s="1"/>
  <c r="AG65" i="141"/>
  <c r="AG66" i="141" s="1"/>
  <c r="AF65" i="141"/>
  <c r="AE65" i="141"/>
  <c r="AE66" i="141" s="1"/>
  <c r="AD65" i="141"/>
  <c r="AD66" i="141"/>
  <c r="AC65" i="141"/>
  <c r="AC66" i="141" s="1"/>
  <c r="AB65" i="141"/>
  <c r="AB66" i="141"/>
  <c r="AA65" i="141"/>
  <c r="AA66" i="141" s="1"/>
  <c r="Z65" i="141"/>
  <c r="Z66" i="141" s="1"/>
  <c r="Y65" i="141"/>
  <c r="Y66" i="141" s="1"/>
  <c r="X65" i="141"/>
  <c r="X66" i="141" s="1"/>
  <c r="W65" i="141"/>
  <c r="W66" i="141" s="1"/>
  <c r="V65" i="141"/>
  <c r="V66" i="141" s="1"/>
  <c r="U65" i="141"/>
  <c r="U66" i="141" s="1"/>
  <c r="T65" i="141"/>
  <c r="T66" i="141" s="1"/>
  <c r="S65" i="141"/>
  <c r="S66" i="141" s="1"/>
  <c r="R65" i="141"/>
  <c r="R66" i="141" s="1"/>
  <c r="Q65" i="141"/>
  <c r="Q66" i="141" s="1"/>
  <c r="P65" i="141"/>
  <c r="O65" i="141"/>
  <c r="O66" i="141" s="1"/>
  <c r="N65" i="141"/>
  <c r="N66" i="141"/>
  <c r="M65" i="141"/>
  <c r="M66" i="141" s="1"/>
  <c r="L65" i="141"/>
  <c r="L66" i="141"/>
  <c r="K65" i="141"/>
  <c r="K66" i="141" s="1"/>
  <c r="J65" i="141"/>
  <c r="J66" i="141"/>
  <c r="I65" i="141"/>
  <c r="I66" i="141" s="1"/>
  <c r="H65" i="141"/>
  <c r="H66" i="141" s="1"/>
  <c r="G65" i="141"/>
  <c r="G66" i="141" s="1"/>
  <c r="F65" i="141"/>
  <c r="F66" i="141" s="1"/>
  <c r="E65" i="141"/>
  <c r="E66" i="141" s="1"/>
  <c r="D65" i="141"/>
  <c r="D66" i="141" s="1"/>
  <c r="C65" i="141"/>
  <c r="C66" i="141" s="1"/>
  <c r="B65" i="141"/>
  <c r="B66" i="141" s="1"/>
  <c r="AW50" i="141"/>
  <c r="AW51" i="141" s="1"/>
  <c r="AV50" i="141"/>
  <c r="AV51" i="141" s="1"/>
  <c r="AU50" i="141"/>
  <c r="AT50" i="141"/>
  <c r="AT51" i="141"/>
  <c r="AS50" i="141"/>
  <c r="AS51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G51" i="141"/>
  <c r="AF50" i="141"/>
  <c r="AF51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X50" i="141"/>
  <c r="X51" i="141" s="1"/>
  <c r="W50" i="141"/>
  <c r="W51" i="141" s="1"/>
  <c r="V50" i="141"/>
  <c r="V51" i="141" s="1"/>
  <c r="U50" i="141"/>
  <c r="U51" i="141" s="1"/>
  <c r="T50" i="141"/>
  <c r="T51" i="141" s="1"/>
  <c r="S50" i="141"/>
  <c r="S51" i="141" s="1"/>
  <c r="R50" i="141"/>
  <c r="R51" i="141" s="1"/>
  <c r="Q50" i="141"/>
  <c r="Q51" i="141" s="1"/>
  <c r="P50" i="141"/>
  <c r="P51" i="141" s="1"/>
  <c r="O50" i="141"/>
  <c r="O51" i="141" s="1"/>
  <c r="N50" i="141"/>
  <c r="N51" i="141" s="1"/>
  <c r="M50" i="141"/>
  <c r="M51" i="141" s="1"/>
  <c r="L50" i="141"/>
  <c r="L51" i="141" s="1"/>
  <c r="K50" i="141"/>
  <c r="K51" i="141" s="1"/>
  <c r="J50" i="141"/>
  <c r="J51" i="141" s="1"/>
  <c r="I50" i="141"/>
  <c r="H50" i="141"/>
  <c r="H51" i="141"/>
  <c r="G50" i="141"/>
  <c r="G51" i="141" s="1"/>
  <c r="F50" i="141"/>
  <c r="F51" i="141" s="1"/>
  <c r="E50" i="141"/>
  <c r="E51" i="141" s="1"/>
  <c r="D50" i="141"/>
  <c r="D51" i="141" s="1"/>
  <c r="C50" i="141"/>
  <c r="C51" i="141" s="1"/>
  <c r="B50" i="141"/>
  <c r="B51" i="141" s="1"/>
  <c r="AW35" i="141"/>
  <c r="AW36" i="141" s="1"/>
  <c r="AV35" i="141"/>
  <c r="AV36" i="141" s="1"/>
  <c r="AU35" i="141"/>
  <c r="AU36" i="141" s="1"/>
  <c r="AT35" i="141"/>
  <c r="AT36" i="141" s="1"/>
  <c r="AS35" i="141"/>
  <c r="AS36" i="141" s="1"/>
  <c r="AR35" i="141"/>
  <c r="AR36" i="141" s="1"/>
  <c r="AQ35" i="141"/>
  <c r="AQ36" i="141" s="1"/>
  <c r="AP35" i="141"/>
  <c r="AP36" i="141"/>
  <c r="AO35" i="141"/>
  <c r="AO36" i="141"/>
  <c r="AN35" i="141"/>
  <c r="AM35" i="141"/>
  <c r="AM36" i="141" s="1"/>
  <c r="AL35" i="141"/>
  <c r="AL36" i="141" s="1"/>
  <c r="AK35" i="141"/>
  <c r="AK36" i="141" s="1"/>
  <c r="AJ35" i="141"/>
  <c r="AJ36" i="141" s="1"/>
  <c r="AI35" i="141"/>
  <c r="AI36" i="141" s="1"/>
  <c r="AH35" i="141"/>
  <c r="AH36" i="141" s="1"/>
  <c r="AG35" i="141"/>
  <c r="AG36" i="141" s="1"/>
  <c r="AF35" i="141"/>
  <c r="AE35" i="141"/>
  <c r="AE36" i="141"/>
  <c r="AD35" i="141"/>
  <c r="AD36" i="141" s="1"/>
  <c r="AC35" i="141"/>
  <c r="AC36" i="141"/>
  <c r="AB35" i="141"/>
  <c r="AB36" i="141" s="1"/>
  <c r="AA35" i="141"/>
  <c r="AA36" i="141"/>
  <c r="Z35" i="141"/>
  <c r="Z36" i="141" s="1"/>
  <c r="Y35" i="141"/>
  <c r="Y36" i="141"/>
  <c r="X35" i="141"/>
  <c r="X36" i="141" s="1"/>
  <c r="W35" i="141"/>
  <c r="W36" i="141"/>
  <c r="V35" i="141"/>
  <c r="V36" i="141" s="1"/>
  <c r="U35" i="141"/>
  <c r="U36" i="141"/>
  <c r="T35" i="141"/>
  <c r="T36" i="141" s="1"/>
  <c r="S35" i="141"/>
  <c r="S36" i="141"/>
  <c r="R35" i="141"/>
  <c r="R36" i="141" s="1"/>
  <c r="Q35" i="141"/>
  <c r="Q36" i="141"/>
  <c r="P35" i="141"/>
  <c r="P36" i="141" s="1"/>
  <c r="O35" i="141"/>
  <c r="O36" i="141"/>
  <c r="N35" i="141"/>
  <c r="N36" i="141" s="1"/>
  <c r="M35" i="141"/>
  <c r="M36" i="141"/>
  <c r="L35" i="141"/>
  <c r="L36" i="141" s="1"/>
  <c r="K35" i="141"/>
  <c r="K36" i="141"/>
  <c r="J35" i="141"/>
  <c r="J36" i="141" s="1"/>
  <c r="I35" i="141"/>
  <c r="I36" i="141"/>
  <c r="H35" i="141"/>
  <c r="H36" i="141" s="1"/>
  <c r="G35" i="141"/>
  <c r="G36" i="141"/>
  <c r="F35" i="141"/>
  <c r="F36" i="141" s="1"/>
  <c r="E35" i="141"/>
  <c r="E36" i="141" s="1"/>
  <c r="D35" i="141"/>
  <c r="D36" i="141" s="1"/>
  <c r="C35" i="141"/>
  <c r="C36" i="141" s="1"/>
  <c r="B35" i="141"/>
  <c r="B36" i="141" s="1"/>
  <c r="AW20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O21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E21" i="141" s="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W21" i="141" s="1"/>
  <c r="V20" i="141"/>
  <c r="V21" i="141" s="1"/>
  <c r="U20" i="141"/>
  <c r="U21" i="141" s="1"/>
  <c r="T20" i="141"/>
  <c r="T21" i="141" s="1"/>
  <c r="S20" i="141"/>
  <c r="S21" i="141" s="1"/>
  <c r="R20" i="141"/>
  <c r="R21" i="141" s="1"/>
  <c r="Q20" i="141"/>
  <c r="Q21" i="141" s="1"/>
  <c r="P20" i="141"/>
  <c r="P21" i="141" s="1"/>
  <c r="O20" i="141"/>
  <c r="O21" i="141" s="1"/>
  <c r="N20" i="141"/>
  <c r="N21" i="141" s="1"/>
  <c r="M20" i="141"/>
  <c r="M21" i="141" s="1"/>
  <c r="L20" i="141"/>
  <c r="L21" i="141" s="1"/>
  <c r="K20" i="141"/>
  <c r="K21" i="141" s="1"/>
  <c r="J20" i="141"/>
  <c r="J21" i="141" s="1"/>
  <c r="I20" i="141"/>
  <c r="I21" i="141" s="1"/>
  <c r="H20" i="141"/>
  <c r="G20" i="141"/>
  <c r="G21" i="141"/>
  <c r="F20" i="141"/>
  <c r="F21" i="141" s="1"/>
  <c r="E20" i="141"/>
  <c r="E21" i="141"/>
  <c r="D20" i="141"/>
  <c r="D21" i="141" s="1"/>
  <c r="C20" i="141"/>
  <c r="C21" i="141"/>
  <c r="B20" i="141"/>
  <c r="B21" i="141" s="1"/>
  <c r="AW5" i="141"/>
  <c r="AW6" i="141"/>
  <c r="AV5" i="141"/>
  <c r="AV6" i="141" s="1"/>
  <c r="AU5" i="141"/>
  <c r="AU6" i="141"/>
  <c r="AT5" i="141"/>
  <c r="AT6" i="141" s="1"/>
  <c r="AS5" i="141"/>
  <c r="AR5" i="141"/>
  <c r="AR6" i="141" s="1"/>
  <c r="AQ5" i="141"/>
  <c r="AQ6" i="141" s="1"/>
  <c r="AP5" i="141"/>
  <c r="AP6" i="141" s="1"/>
  <c r="AO5" i="141"/>
  <c r="AO6" i="141" s="1"/>
  <c r="AN5" i="141"/>
  <c r="AN6" i="141" s="1"/>
  <c r="AM5" i="141"/>
  <c r="AM6" i="141" s="1"/>
  <c r="AL5" i="141"/>
  <c r="AL6" i="141" s="1"/>
  <c r="AK5" i="141"/>
  <c r="AK6" i="141" s="1"/>
  <c r="AJ5" i="141"/>
  <c r="AJ6" i="141" s="1"/>
  <c r="AI5" i="141"/>
  <c r="AI6" i="141" s="1"/>
  <c r="AH5" i="141"/>
  <c r="AH6" i="141" s="1"/>
  <c r="AG5" i="141"/>
  <c r="AG6" i="141" s="1"/>
  <c r="AF5" i="141"/>
  <c r="AF6" i="141" s="1"/>
  <c r="AE5" i="141"/>
  <c r="AE6" i="141" s="1"/>
  <c r="AD5" i="141"/>
  <c r="AD6" i="141" s="1"/>
  <c r="AC5" i="141"/>
  <c r="AC6" i="141" s="1"/>
  <c r="AB5" i="141"/>
  <c r="AB6" i="141" s="1"/>
  <c r="AA5" i="141"/>
  <c r="AA6" i="141" s="1"/>
  <c r="Z5" i="141"/>
  <c r="Z6" i="141" s="1"/>
  <c r="Y5" i="141"/>
  <c r="Y6" i="141" s="1"/>
  <c r="X5" i="141"/>
  <c r="X6" i="141" s="1"/>
  <c r="W5" i="141"/>
  <c r="W6" i="141" s="1"/>
  <c r="V5" i="141"/>
  <c r="V6" i="141" s="1"/>
  <c r="U5" i="141"/>
  <c r="U6" i="141" s="1"/>
  <c r="T5" i="141"/>
  <c r="T6" i="141" s="1"/>
  <c r="S5" i="141"/>
  <c r="S6" i="141" s="1"/>
  <c r="R5" i="141"/>
  <c r="R6" i="141" s="1"/>
  <c r="Q5" i="141"/>
  <c r="Q6" i="141" s="1"/>
  <c r="P5" i="141"/>
  <c r="P6" i="141" s="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 s="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 s="1"/>
  <c r="C5" i="141"/>
  <c r="C6" i="141" s="1"/>
  <c r="B5" i="141"/>
  <c r="B6" i="141" s="1"/>
  <c r="AV66" i="141"/>
  <c r="AR66" i="141"/>
  <c r="AK66" i="141"/>
  <c r="AF66" i="141"/>
  <c r="P66" i="141"/>
  <c r="AU51" i="141"/>
  <c r="Y51" i="141"/>
  <c r="I51" i="141"/>
  <c r="AN36" i="141"/>
  <c r="AF36" i="141"/>
  <c r="AW21" i="141"/>
  <c r="AF21" i="141"/>
  <c r="X21" i="141"/>
  <c r="H21" i="141"/>
  <c r="AS6" i="141"/>
  <c r="AN1" i="141"/>
  <c r="AA1" i="141"/>
  <c r="AW65" i="140"/>
  <c r="AW66" i="140" s="1"/>
  <c r="AV65" i="140"/>
  <c r="AU65" i="140"/>
  <c r="AU66" i="140" s="1"/>
  <c r="AT65" i="140"/>
  <c r="AT66" i="140"/>
  <c r="AS65" i="140"/>
  <c r="AS66" i="140" s="1"/>
  <c r="AR65" i="140"/>
  <c r="AR66" i="140"/>
  <c r="AQ65" i="140"/>
  <c r="AQ66" i="140" s="1"/>
  <c r="AP65" i="140"/>
  <c r="AP66" i="140"/>
  <c r="AO65" i="140"/>
  <c r="AO66" i="140" s="1"/>
  <c r="AN65" i="140"/>
  <c r="AN66" i="140"/>
  <c r="AM65" i="140"/>
  <c r="AM66" i="140" s="1"/>
  <c r="AL65" i="140"/>
  <c r="AL66" i="140"/>
  <c r="AK65" i="140"/>
  <c r="AK66" i="140" s="1"/>
  <c r="AJ65" i="140"/>
  <c r="AJ66" i="140"/>
  <c r="AI65" i="140"/>
  <c r="AI66" i="140" s="1"/>
  <c r="AH65" i="140"/>
  <c r="AH66" i="140"/>
  <c r="AG65" i="140"/>
  <c r="AG66" i="140" s="1"/>
  <c r="AF65" i="140"/>
  <c r="AF66" i="140" s="1"/>
  <c r="AE65" i="140"/>
  <c r="AE66" i="140" s="1"/>
  <c r="AD65" i="140"/>
  <c r="AD66" i="140" s="1"/>
  <c r="AC65" i="140"/>
  <c r="AC66" i="140" s="1"/>
  <c r="AB65" i="140"/>
  <c r="AB66" i="140" s="1"/>
  <c r="AA65" i="140"/>
  <c r="AA66" i="140" s="1"/>
  <c r="Z65" i="140"/>
  <c r="Z66" i="140" s="1"/>
  <c r="Y65" i="140"/>
  <c r="Y66" i="140" s="1"/>
  <c r="X65" i="140"/>
  <c r="W65" i="140"/>
  <c r="W66" i="140"/>
  <c r="V65" i="140"/>
  <c r="V66" i="140"/>
  <c r="U65" i="140"/>
  <c r="U66" i="140"/>
  <c r="T65" i="140"/>
  <c r="T66" i="140"/>
  <c r="S65" i="140"/>
  <c r="S66" i="140"/>
  <c r="R65" i="140"/>
  <c r="R66" i="140"/>
  <c r="Q65" i="140"/>
  <c r="Q66" i="140"/>
  <c r="P65" i="140"/>
  <c r="P66" i="140"/>
  <c r="O65" i="140"/>
  <c r="O66" i="140"/>
  <c r="N65" i="140"/>
  <c r="N66" i="140" s="1"/>
  <c r="M65" i="140"/>
  <c r="M66" i="140"/>
  <c r="L65" i="140"/>
  <c r="L66" i="140" s="1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E66" i="140" s="1"/>
  <c r="D65" i="140"/>
  <c r="D66" i="140" s="1"/>
  <c r="C65" i="140"/>
  <c r="C66" i="140" s="1"/>
  <c r="B65" i="140"/>
  <c r="B66" i="140" s="1"/>
  <c r="AW50" i="140"/>
  <c r="AW51" i="140" s="1"/>
  <c r="AV50" i="140"/>
  <c r="AV51" i="140" s="1"/>
  <c r="AU50" i="140"/>
  <c r="AT50" i="140"/>
  <c r="AT51" i="140"/>
  <c r="AS50" i="140"/>
  <c r="AS51" i="140" s="1"/>
  <c r="AR50" i="140"/>
  <c r="AR51" i="140"/>
  <c r="AQ50" i="140"/>
  <c r="AQ51" i="140" s="1"/>
  <c r="AP50" i="140"/>
  <c r="AP51" i="140"/>
  <c r="AO50" i="140"/>
  <c r="AO51" i="140" s="1"/>
  <c r="AN50" i="140"/>
  <c r="AN51" i="140"/>
  <c r="AM50" i="140"/>
  <c r="AM51" i="140" s="1"/>
  <c r="AL50" i="140"/>
  <c r="AL51" i="140"/>
  <c r="AK50" i="140"/>
  <c r="AK51" i="140" s="1"/>
  <c r="AJ50" i="140"/>
  <c r="AJ51" i="140"/>
  <c r="AI50" i="140"/>
  <c r="AI51" i="140" s="1"/>
  <c r="AH50" i="140"/>
  <c r="AH51" i="140"/>
  <c r="AG50" i="140"/>
  <c r="AG51" i="140" s="1"/>
  <c r="AF50" i="140"/>
  <c r="AF51" i="140" s="1"/>
  <c r="AE50" i="140"/>
  <c r="AE51" i="140" s="1"/>
  <c r="AD50" i="140"/>
  <c r="AD51" i="140" s="1"/>
  <c r="AC50" i="140"/>
  <c r="AC51" i="140" s="1"/>
  <c r="AB50" i="140"/>
  <c r="AB51" i="140" s="1"/>
  <c r="AA50" i="140"/>
  <c r="AA51" i="140" s="1"/>
  <c r="Z50" i="140"/>
  <c r="Z51" i="140" s="1"/>
  <c r="Y50" i="140"/>
  <c r="Y51" i="140" s="1"/>
  <c r="X50" i="140"/>
  <c r="X51" i="140" s="1"/>
  <c r="W50" i="140"/>
  <c r="V50" i="140"/>
  <c r="V51" i="140" s="1"/>
  <c r="U50" i="140"/>
  <c r="U51" i="140"/>
  <c r="T50" i="140"/>
  <c r="T51" i="140" s="1"/>
  <c r="S50" i="140"/>
  <c r="S51" i="140"/>
  <c r="R50" i="140"/>
  <c r="R51" i="140" s="1"/>
  <c r="Q50" i="140"/>
  <c r="Q51" i="140"/>
  <c r="P50" i="140"/>
  <c r="P51" i="140" s="1"/>
  <c r="O50" i="140"/>
  <c r="O51" i="140"/>
  <c r="N50" i="140"/>
  <c r="N51" i="140" s="1"/>
  <c r="M50" i="140"/>
  <c r="M51" i="140"/>
  <c r="L50" i="140"/>
  <c r="L51" i="140"/>
  <c r="K50" i="140"/>
  <c r="K51" i="140"/>
  <c r="J50" i="140"/>
  <c r="J51" i="140"/>
  <c r="I50" i="140"/>
  <c r="I51" i="140"/>
  <c r="H50" i="140"/>
  <c r="G50" i="140"/>
  <c r="G51" i="140" s="1"/>
  <c r="F50" i="140"/>
  <c r="F51" i="140" s="1"/>
  <c r="E50" i="140"/>
  <c r="E51" i="140" s="1"/>
  <c r="D50" i="140"/>
  <c r="D51" i="140" s="1"/>
  <c r="C50" i="140"/>
  <c r="C51" i="140" s="1"/>
  <c r="B50" i="140"/>
  <c r="B51" i="140" s="1"/>
  <c r="AW35" i="140"/>
  <c r="AW36" i="140" s="1"/>
  <c r="AV35" i="140"/>
  <c r="AV36" i="140" s="1"/>
  <c r="AU35" i="140"/>
  <c r="AU36" i="140" s="1"/>
  <c r="AT35" i="140"/>
  <c r="AT36" i="140" s="1"/>
  <c r="AS35" i="140"/>
  <c r="AS36" i="140" s="1"/>
  <c r="AR35" i="140"/>
  <c r="AQ35" i="140"/>
  <c r="AQ36" i="140" s="1"/>
  <c r="AP35" i="140"/>
  <c r="AP36" i="140"/>
  <c r="AO35" i="140"/>
  <c r="AO36" i="140" s="1"/>
  <c r="AN35" i="140"/>
  <c r="AN36" i="140"/>
  <c r="AM35" i="140"/>
  <c r="AM36" i="140" s="1"/>
  <c r="AL35" i="140"/>
  <c r="AL36" i="140" s="1"/>
  <c r="AK35" i="140"/>
  <c r="AK36" i="140" s="1"/>
  <c r="AJ35" i="140"/>
  <c r="AJ36" i="140" s="1"/>
  <c r="AI35" i="140"/>
  <c r="AI36" i="140" s="1"/>
  <c r="AH35" i="140"/>
  <c r="AH36" i="140" s="1"/>
  <c r="AG35" i="140"/>
  <c r="AG36" i="140" s="1"/>
  <c r="AF35" i="140"/>
  <c r="AF36" i="140" s="1"/>
  <c r="AE35" i="140"/>
  <c r="AE36" i="140" s="1"/>
  <c r="AD35" i="140"/>
  <c r="AD36" i="140"/>
  <c r="AC35" i="140"/>
  <c r="AC36" i="140" s="1"/>
  <c r="AB35" i="140"/>
  <c r="AB36" i="140"/>
  <c r="AA35" i="140"/>
  <c r="Z35" i="140"/>
  <c r="Z36" i="140" s="1"/>
  <c r="Y35" i="140"/>
  <c r="Y36" i="140" s="1"/>
  <c r="X35" i="140"/>
  <c r="W35" i="140"/>
  <c r="W36" i="140" s="1"/>
  <c r="V35" i="140"/>
  <c r="V36" i="140"/>
  <c r="U35" i="140"/>
  <c r="U36" i="140" s="1"/>
  <c r="T35" i="140"/>
  <c r="T36" i="140"/>
  <c r="S35" i="140"/>
  <c r="S36" i="140" s="1"/>
  <c r="R35" i="140"/>
  <c r="R36" i="140"/>
  <c r="Q35" i="140"/>
  <c r="Q36" i="140" s="1"/>
  <c r="P35" i="140"/>
  <c r="P36" i="140" s="1"/>
  <c r="O35" i="140"/>
  <c r="O36" i="140" s="1"/>
  <c r="N35" i="140"/>
  <c r="N36" i="140" s="1"/>
  <c r="M35" i="140"/>
  <c r="M36" i="140" s="1"/>
  <c r="L35" i="140"/>
  <c r="L36" i="140" s="1"/>
  <c r="K35" i="140"/>
  <c r="K36" i="140" s="1"/>
  <c r="J35" i="140"/>
  <c r="J36" i="140" s="1"/>
  <c r="I35" i="140"/>
  <c r="I36" i="140" s="1"/>
  <c r="H35" i="140"/>
  <c r="H36" i="140" s="1"/>
  <c r="G35" i="140"/>
  <c r="G36" i="140" s="1"/>
  <c r="F35" i="140"/>
  <c r="F36" i="140" s="1"/>
  <c r="E35" i="140"/>
  <c r="E36" i="140" s="1"/>
  <c r="D35" i="140"/>
  <c r="D36" i="140" s="1"/>
  <c r="C35" i="140"/>
  <c r="B35" i="140"/>
  <c r="B36" i="140"/>
  <c r="AW20" i="140"/>
  <c r="AW21" i="140"/>
  <c r="AV20" i="140"/>
  <c r="AU20" i="140"/>
  <c r="AU21" i="140" s="1"/>
  <c r="AT20" i="140"/>
  <c r="AT21" i="140" s="1"/>
  <c r="AS20" i="140"/>
  <c r="AS21" i="140" s="1"/>
  <c r="AR20" i="140"/>
  <c r="AR21" i="140" s="1"/>
  <c r="AQ20" i="140"/>
  <c r="AQ21" i="140" s="1"/>
  <c r="AP20" i="140"/>
  <c r="AP21" i="140" s="1"/>
  <c r="AO20" i="140"/>
  <c r="AO21" i="140" s="1"/>
  <c r="AN20" i="140"/>
  <c r="AM20" i="140"/>
  <c r="AM21" i="140" s="1"/>
  <c r="AL20" i="140"/>
  <c r="AL21" i="140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F21" i="140" s="1"/>
  <c r="AE20" i="140"/>
  <c r="AE21" i="140" s="1"/>
  <c r="AD20" i="140"/>
  <c r="AD21" i="140" s="1"/>
  <c r="AC20" i="140"/>
  <c r="AC21" i="140" s="1"/>
  <c r="AB20" i="140"/>
  <c r="AA20" i="140"/>
  <c r="AA21" i="140"/>
  <c r="Z20" i="140"/>
  <c r="Z21" i="140"/>
  <c r="Y20" i="140"/>
  <c r="Y21" i="140"/>
  <c r="X20" i="140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 s="1"/>
  <c r="O20" i="140"/>
  <c r="O21" i="140" s="1"/>
  <c r="N20" i="140"/>
  <c r="N21" i="140" s="1"/>
  <c r="M20" i="140"/>
  <c r="M21" i="140" s="1"/>
  <c r="L20" i="140"/>
  <c r="L21" i="140" s="1"/>
  <c r="K20" i="140"/>
  <c r="K21" i="140" s="1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 s="1"/>
  <c r="AT5" i="140"/>
  <c r="AT6" i="140" s="1"/>
  <c r="AS5" i="140"/>
  <c r="AS6" i="140" s="1"/>
  <c r="AR5" i="140"/>
  <c r="AR6" i="140" s="1"/>
  <c r="AQ5" i="140"/>
  <c r="AQ6" i="140" s="1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 s="1"/>
  <c r="AH5" i="140"/>
  <c r="AH6" i="140" s="1"/>
  <c r="AG5" i="140"/>
  <c r="AG6" i="140" s="1"/>
  <c r="AF5" i="140"/>
  <c r="AF6" i="140" s="1"/>
  <c r="AE5" i="140"/>
  <c r="AE6" i="140" s="1"/>
  <c r="AD5" i="140"/>
  <c r="AD6" i="140" s="1"/>
  <c r="AC5" i="140"/>
  <c r="AC6" i="140" s="1"/>
  <c r="AB5" i="140"/>
  <c r="AB6" i="140" s="1"/>
  <c r="AA5" i="140"/>
  <c r="AA6" i="140" s="1"/>
  <c r="Z5" i="140"/>
  <c r="Z6" i="140" s="1"/>
  <c r="Y5" i="140"/>
  <c r="Y6" i="140" s="1"/>
  <c r="X5" i="140"/>
  <c r="X6" i="140" s="1"/>
  <c r="W5" i="140"/>
  <c r="W6" i="140" s="1"/>
  <c r="V5" i="140"/>
  <c r="V6" i="140" s="1"/>
  <c r="U5" i="140"/>
  <c r="U6" i="140" s="1"/>
  <c r="T5" i="140"/>
  <c r="T6" i="140" s="1"/>
  <c r="S5" i="140"/>
  <c r="S6" i="140" s="1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 s="1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V66" i="140"/>
  <c r="X66" i="140"/>
  <c r="AU51" i="140"/>
  <c r="W51" i="140"/>
  <c r="H51" i="140"/>
  <c r="AR36" i="140"/>
  <c r="AA36" i="140"/>
  <c r="X36" i="140"/>
  <c r="C36" i="140"/>
  <c r="AV21" i="140"/>
  <c r="AN21" i="140"/>
  <c r="AB21" i="140"/>
  <c r="X21" i="140"/>
  <c r="AN1" i="140"/>
  <c r="AA1" i="140"/>
  <c r="AW65" i="139"/>
  <c r="AW66" i="139" s="1"/>
  <c r="AV65" i="139"/>
  <c r="AV66" i="139" s="1"/>
  <c r="AU65" i="139"/>
  <c r="AU66" i="139"/>
  <c r="AT65" i="139"/>
  <c r="AT66" i="139" s="1"/>
  <c r="AS65" i="139"/>
  <c r="AS66" i="139"/>
  <c r="AR65" i="139"/>
  <c r="AR66" i="139" s="1"/>
  <c r="AQ65" i="139"/>
  <c r="AQ66" i="139"/>
  <c r="AP65" i="139"/>
  <c r="AP66" i="139" s="1"/>
  <c r="AO65" i="139"/>
  <c r="AO66" i="139"/>
  <c r="AN65" i="139"/>
  <c r="AN66" i="139" s="1"/>
  <c r="AM65" i="139"/>
  <c r="AM66" i="139"/>
  <c r="AL65" i="139"/>
  <c r="AK65" i="139"/>
  <c r="AK66" i="139" s="1"/>
  <c r="AJ65" i="139"/>
  <c r="AJ66" i="139" s="1"/>
  <c r="AI65" i="139"/>
  <c r="AI66" i="139" s="1"/>
  <c r="AH65" i="139"/>
  <c r="AH66" i="139" s="1"/>
  <c r="AG65" i="139"/>
  <c r="AG66" i="139" s="1"/>
  <c r="AF65" i="139"/>
  <c r="AF66" i="139" s="1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/>
  <c r="W65" i="139"/>
  <c r="W66" i="139" s="1"/>
  <c r="V65" i="139"/>
  <c r="U65" i="139"/>
  <c r="U66" i="139" s="1"/>
  <c r="T65" i="139"/>
  <c r="T66" i="139" s="1"/>
  <c r="S65" i="139"/>
  <c r="S66" i="139" s="1"/>
  <c r="R65" i="139"/>
  <c r="R66" i="139" s="1"/>
  <c r="Q65" i="139"/>
  <c r="Q66" i="139" s="1"/>
  <c r="P65" i="139"/>
  <c r="P66" i="139" s="1"/>
  <c r="O65" i="139"/>
  <c r="O66" i="139"/>
  <c r="N65" i="139"/>
  <c r="N66" i="139" s="1"/>
  <c r="M65" i="139"/>
  <c r="M66" i="139"/>
  <c r="L65" i="139"/>
  <c r="L66" i="139" s="1"/>
  <c r="K65" i="139"/>
  <c r="K66" i="139" s="1"/>
  <c r="J65" i="139"/>
  <c r="J66" i="139" s="1"/>
  <c r="I65" i="139"/>
  <c r="I66" i="139" s="1"/>
  <c r="H65" i="139"/>
  <c r="H66" i="139" s="1"/>
  <c r="G65" i="139"/>
  <c r="G66" i="139"/>
  <c r="F65" i="139"/>
  <c r="F66" i="139" s="1"/>
  <c r="E65" i="139"/>
  <c r="E66" i="139"/>
  <c r="D65" i="139"/>
  <c r="D66" i="139" s="1"/>
  <c r="C65" i="139"/>
  <c r="B65" i="139"/>
  <c r="B66" i="139" s="1"/>
  <c r="AW50" i="139"/>
  <c r="AW51" i="139" s="1"/>
  <c r="AV50" i="139"/>
  <c r="AV51" i="139" s="1"/>
  <c r="AU50" i="139"/>
  <c r="AU51" i="139" s="1"/>
  <c r="AT50" i="139"/>
  <c r="AT51" i="139" s="1"/>
  <c r="AS50" i="139"/>
  <c r="AS51" i="139" s="1"/>
  <c r="AR50" i="139"/>
  <c r="AR51" i="139"/>
  <c r="AQ50" i="139"/>
  <c r="AP50" i="139"/>
  <c r="AP51" i="139" s="1"/>
  <c r="AO50" i="139"/>
  <c r="AO51" i="139"/>
  <c r="AN50" i="139"/>
  <c r="AN51" i="139" s="1"/>
  <c r="AM50" i="139"/>
  <c r="AM51" i="139"/>
  <c r="AL50" i="139"/>
  <c r="AL51" i="139" s="1"/>
  <c r="AK50" i="139"/>
  <c r="AK51" i="139"/>
  <c r="AJ50" i="139"/>
  <c r="AJ51" i="139" s="1"/>
  <c r="AI50" i="139"/>
  <c r="AI51" i="139"/>
  <c r="AH50" i="139"/>
  <c r="AH51" i="139" s="1"/>
  <c r="AG50" i="139"/>
  <c r="AF50" i="139"/>
  <c r="AF51" i="139" s="1"/>
  <c r="AE50" i="139"/>
  <c r="AE51" i="139" s="1"/>
  <c r="AD50" i="139"/>
  <c r="AD51" i="139"/>
  <c r="AC50" i="139"/>
  <c r="AC51" i="139" s="1"/>
  <c r="AB50" i="139"/>
  <c r="AB51" i="139"/>
  <c r="AA50" i="139"/>
  <c r="AA51" i="139" s="1"/>
  <c r="Z50" i="139"/>
  <c r="Z51" i="139" s="1"/>
  <c r="Y50" i="139"/>
  <c r="Y51" i="139" s="1"/>
  <c r="X50" i="139"/>
  <c r="X51" i="139" s="1"/>
  <c r="W50" i="139"/>
  <c r="W51" i="139" s="1"/>
  <c r="V50" i="139"/>
  <c r="V51" i="139" s="1"/>
  <c r="U50" i="139"/>
  <c r="U51" i="139" s="1"/>
  <c r="T50" i="139"/>
  <c r="T51" i="139" s="1"/>
  <c r="S50" i="139"/>
  <c r="S51" i="139" s="1"/>
  <c r="R50" i="139"/>
  <c r="R51" i="139" s="1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 s="1"/>
  <c r="G50" i="139"/>
  <c r="G51" i="139" s="1"/>
  <c r="F50" i="139"/>
  <c r="F51" i="139" s="1"/>
  <c r="E50" i="139"/>
  <c r="E51" i="139" s="1"/>
  <c r="D50" i="139"/>
  <c r="D51" i="139"/>
  <c r="C50" i="139"/>
  <c r="C51" i="139" s="1"/>
  <c r="B50" i="139"/>
  <c r="B51" i="139" s="1"/>
  <c r="AW35" i="139"/>
  <c r="AV35" i="139"/>
  <c r="AV36" i="139" s="1"/>
  <c r="AU35" i="139"/>
  <c r="AU36" i="139" s="1"/>
  <c r="AT35" i="139"/>
  <c r="AT36" i="139" s="1"/>
  <c r="AS35" i="139"/>
  <c r="AS36" i="139"/>
  <c r="AR35" i="139"/>
  <c r="AR36" i="139" s="1"/>
  <c r="AQ35" i="139"/>
  <c r="AQ36" i="139" s="1"/>
  <c r="AP35" i="139"/>
  <c r="AP36" i="139" s="1"/>
  <c r="AO35" i="139"/>
  <c r="AO36" i="139" s="1"/>
  <c r="AN35" i="139"/>
  <c r="AN36" i="139" s="1"/>
  <c r="AM35" i="139"/>
  <c r="AL35" i="139"/>
  <c r="AL36" i="139" s="1"/>
  <c r="AK35" i="139"/>
  <c r="AK36" i="139" s="1"/>
  <c r="AJ35" i="139"/>
  <c r="AJ36" i="139"/>
  <c r="AI35" i="139"/>
  <c r="AI36" i="139"/>
  <c r="AH35" i="139"/>
  <c r="AH36" i="139"/>
  <c r="AG35" i="139"/>
  <c r="AG36" i="139" s="1"/>
  <c r="AF35" i="139"/>
  <c r="AF36" i="139" s="1"/>
  <c r="AE35" i="139"/>
  <c r="AE36" i="139"/>
  <c r="AD35" i="139"/>
  <c r="AD36" i="139"/>
  <c r="AC35" i="139"/>
  <c r="AC36" i="139"/>
  <c r="AB35" i="139"/>
  <c r="AB36" i="139"/>
  <c r="AA35" i="139"/>
  <c r="Z35" i="139"/>
  <c r="Z36" i="139" s="1"/>
  <c r="Y35" i="139"/>
  <c r="Y36" i="139" s="1"/>
  <c r="X35" i="139"/>
  <c r="X36" i="139" s="1"/>
  <c r="W35" i="139"/>
  <c r="W36" i="139" s="1"/>
  <c r="V35" i="139"/>
  <c r="V36" i="139" s="1"/>
  <c r="U35" i="139"/>
  <c r="U36" i="139"/>
  <c r="T35" i="139"/>
  <c r="T36" i="139"/>
  <c r="S35" i="139"/>
  <c r="R35" i="139"/>
  <c r="R36" i="139" s="1"/>
  <c r="Q35" i="139"/>
  <c r="Q36" i="139" s="1"/>
  <c r="P35" i="139"/>
  <c r="P36" i="139" s="1"/>
  <c r="O35" i="139"/>
  <c r="O36" i="139" s="1"/>
  <c r="N35" i="139"/>
  <c r="N36" i="139" s="1"/>
  <c r="M35" i="139"/>
  <c r="M36" i="139"/>
  <c r="L35" i="139"/>
  <c r="L36" i="139" s="1"/>
  <c r="K35" i="139"/>
  <c r="K36" i="139" s="1"/>
  <c r="J35" i="139"/>
  <c r="J36" i="139" s="1"/>
  <c r="I35" i="139"/>
  <c r="I36" i="139" s="1"/>
  <c r="H35" i="139"/>
  <c r="H36" i="139" s="1"/>
  <c r="G35" i="139"/>
  <c r="G36" i="139" s="1"/>
  <c r="F35" i="139"/>
  <c r="F36" i="139" s="1"/>
  <c r="E35" i="139"/>
  <c r="E36" i="139" s="1"/>
  <c r="D35" i="139"/>
  <c r="D36" i="139" s="1"/>
  <c r="C35" i="139"/>
  <c r="C36" i="139" s="1"/>
  <c r="B35" i="139"/>
  <c r="B36" i="139" s="1"/>
  <c r="AW20" i="139"/>
  <c r="AW21" i="139" s="1"/>
  <c r="AV20" i="139"/>
  <c r="AV21" i="139" s="1"/>
  <c r="AU20" i="139"/>
  <c r="AU21" i="139" s="1"/>
  <c r="AT20" i="139"/>
  <c r="AT21" i="139" s="1"/>
  <c r="AS20" i="139"/>
  <c r="AS21" i="139" s="1"/>
  <c r="AR20" i="139"/>
  <c r="AR21" i="139" s="1"/>
  <c r="AQ20" i="139"/>
  <c r="AQ21" i="139"/>
  <c r="AP20" i="139"/>
  <c r="AO20" i="139"/>
  <c r="AO21" i="139" s="1"/>
  <c r="AN20" i="139"/>
  <c r="AN21" i="139" s="1"/>
  <c r="AM20" i="139"/>
  <c r="AM21" i="139" s="1"/>
  <c r="AL20" i="139"/>
  <c r="AL21" i="139" s="1"/>
  <c r="AK20" i="139"/>
  <c r="AK21" i="139" s="1"/>
  <c r="AJ20" i="139"/>
  <c r="AJ21" i="139" s="1"/>
  <c r="AI20" i="139"/>
  <c r="AI21" i="139" s="1"/>
  <c r="AH20" i="139"/>
  <c r="AH21" i="139" s="1"/>
  <c r="AG20" i="139"/>
  <c r="AG21" i="139" s="1"/>
  <c r="AF20" i="139"/>
  <c r="AF21" i="139"/>
  <c r="AE20" i="139"/>
  <c r="AE21" i="139" s="1"/>
  <c r="AD20" i="139"/>
  <c r="AC20" i="139"/>
  <c r="AC21" i="139" s="1"/>
  <c r="AB20" i="139"/>
  <c r="AB21" i="139" s="1"/>
  <c r="AA20" i="139"/>
  <c r="AA21" i="139"/>
  <c r="Z20" i="139"/>
  <c r="Z21" i="139" s="1"/>
  <c r="Y20" i="139"/>
  <c r="Y21" i="139"/>
  <c r="X20" i="139"/>
  <c r="X21" i="139" s="1"/>
  <c r="W20" i="139"/>
  <c r="W21" i="139" s="1"/>
  <c r="V20" i="139"/>
  <c r="V21" i="139" s="1"/>
  <c r="U20" i="139"/>
  <c r="U21" i="139" s="1"/>
  <c r="T20" i="139"/>
  <c r="T21" i="139" s="1"/>
  <c r="S20" i="139"/>
  <c r="S21" i="139" s="1"/>
  <c r="R20" i="139"/>
  <c r="R21" i="139" s="1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H21" i="139" s="1"/>
  <c r="G20" i="139"/>
  <c r="G21" i="139" s="1"/>
  <c r="F20" i="139"/>
  <c r="F21" i="139" s="1"/>
  <c r="E20" i="139"/>
  <c r="E21" i="139" s="1"/>
  <c r="D20" i="139"/>
  <c r="D21" i="139"/>
  <c r="C20" i="139"/>
  <c r="C21" i="139" s="1"/>
  <c r="B20" i="139"/>
  <c r="B21" i="139" s="1"/>
  <c r="AW5" i="139"/>
  <c r="AW6" i="139" s="1"/>
  <c r="AV5" i="139"/>
  <c r="AV6" i="139"/>
  <c r="AU5" i="139"/>
  <c r="AU6" i="139" s="1"/>
  <c r="AT5" i="139"/>
  <c r="AT6" i="139" s="1"/>
  <c r="AS5" i="139"/>
  <c r="AS6" i="139" s="1"/>
  <c r="AR5" i="139"/>
  <c r="AR6" i="139"/>
  <c r="AQ5" i="139"/>
  <c r="AQ6" i="139" s="1"/>
  <c r="AP5" i="139"/>
  <c r="AP6" i="139" s="1"/>
  <c r="AO5" i="139"/>
  <c r="AO6" i="139" s="1"/>
  <c r="AN5" i="139"/>
  <c r="AN6" i="139" s="1"/>
  <c r="AM5" i="139"/>
  <c r="AM6" i="139" s="1"/>
  <c r="AL5" i="139"/>
  <c r="AL6" i="139" s="1"/>
  <c r="AK5" i="139"/>
  <c r="AK6" i="139" s="1"/>
  <c r="AJ5" i="139"/>
  <c r="AJ6" i="139" s="1"/>
  <c r="AI5" i="139"/>
  <c r="AI6" i="139" s="1"/>
  <c r="AH5" i="139"/>
  <c r="AH6" i="139" s="1"/>
  <c r="AG5" i="139"/>
  <c r="AG6" i="139" s="1"/>
  <c r="AF5" i="139"/>
  <c r="AF6" i="139" s="1"/>
  <c r="AE5" i="139"/>
  <c r="AE6" i="139" s="1"/>
  <c r="AD5" i="139"/>
  <c r="AD6" i="139" s="1"/>
  <c r="AC5" i="139"/>
  <c r="AC6" i="139" s="1"/>
  <c r="AB5" i="139"/>
  <c r="AB6" i="139" s="1"/>
  <c r="AA5" i="139"/>
  <c r="AA6" i="139" s="1"/>
  <c r="Z5" i="139"/>
  <c r="Z6" i="139" s="1"/>
  <c r="Y5" i="139"/>
  <c r="Y6" i="139" s="1"/>
  <c r="X5" i="139"/>
  <c r="X6" i="139" s="1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/>
  <c r="P5" i="139"/>
  <c r="P6" i="139"/>
  <c r="O5" i="139"/>
  <c r="O6" i="139"/>
  <c r="N5" i="139"/>
  <c r="N6" i="139"/>
  <c r="M5" i="139"/>
  <c r="M6" i="139"/>
  <c r="L5" i="139"/>
  <c r="L6" i="139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AL66" i="139"/>
  <c r="V66" i="139"/>
  <c r="C66" i="139"/>
  <c r="AQ51" i="139"/>
  <c r="AG51" i="139"/>
  <c r="AW36" i="139"/>
  <c r="AM36" i="139"/>
  <c r="AA36" i="139"/>
  <c r="S36" i="139"/>
  <c r="AP21" i="139"/>
  <c r="AD21" i="139"/>
  <c r="AN1" i="139"/>
  <c r="AA1" i="139"/>
  <c r="AW65" i="138"/>
  <c r="AW66" i="138" s="1"/>
  <c r="AV65" i="138"/>
  <c r="AV66" i="138" s="1"/>
  <c r="AU65" i="138"/>
  <c r="AU66" i="138" s="1"/>
  <c r="AT65" i="138"/>
  <c r="AT66" i="138" s="1"/>
  <c r="AS65" i="138"/>
  <c r="AS66" i="138" s="1"/>
  <c r="AR65" i="138"/>
  <c r="AR66" i="138" s="1"/>
  <c r="AQ65" i="138"/>
  <c r="AQ66" i="138" s="1"/>
  <c r="AP65" i="138"/>
  <c r="AP66" i="138"/>
  <c r="AO65" i="138"/>
  <c r="AO66" i="138" s="1"/>
  <c r="AN65" i="138"/>
  <c r="AN66" i="138" s="1"/>
  <c r="AM65" i="138"/>
  <c r="AL65" i="138"/>
  <c r="AL66" i="138" s="1"/>
  <c r="AK65" i="138"/>
  <c r="AK66" i="138" s="1"/>
  <c r="AJ65" i="138"/>
  <c r="AJ66" i="138" s="1"/>
  <c r="AI65" i="138"/>
  <c r="AI66" i="138" s="1"/>
  <c r="AH65" i="138"/>
  <c r="AG65" i="138"/>
  <c r="AF65" i="138"/>
  <c r="AF66" i="138" s="1"/>
  <c r="AE65" i="138"/>
  <c r="AE66" i="138" s="1"/>
  <c r="AD65" i="138"/>
  <c r="AD66" i="138" s="1"/>
  <c r="AC65" i="138"/>
  <c r="AC66" i="138" s="1"/>
  <c r="AB65" i="138"/>
  <c r="AA65" i="138"/>
  <c r="AA66" i="138" s="1"/>
  <c r="Z65" i="138"/>
  <c r="Z66" i="138"/>
  <c r="Y65" i="138"/>
  <c r="Y66" i="138" s="1"/>
  <c r="X65" i="138"/>
  <c r="X66" i="138" s="1"/>
  <c r="W65" i="138"/>
  <c r="W66" i="138" s="1"/>
  <c r="V65" i="138"/>
  <c r="V66" i="138"/>
  <c r="U65" i="138"/>
  <c r="U66" i="138" s="1"/>
  <c r="T65" i="138"/>
  <c r="T66" i="138" s="1"/>
  <c r="S65" i="138"/>
  <c r="S66" i="138" s="1"/>
  <c r="R65" i="138"/>
  <c r="R66" i="138"/>
  <c r="Q65" i="138"/>
  <c r="Q66" i="138" s="1"/>
  <c r="P65" i="138"/>
  <c r="P66" i="138" s="1"/>
  <c r="O65" i="138"/>
  <c r="O66" i="138" s="1"/>
  <c r="N65" i="138"/>
  <c r="N66" i="138"/>
  <c r="M65" i="138"/>
  <c r="M66" i="138" s="1"/>
  <c r="L65" i="138"/>
  <c r="L66" i="138" s="1"/>
  <c r="K65" i="138"/>
  <c r="K66" i="138" s="1"/>
  <c r="J65" i="138"/>
  <c r="J66" i="138"/>
  <c r="I65" i="138"/>
  <c r="H65" i="138"/>
  <c r="H66" i="138" s="1"/>
  <c r="G65" i="138"/>
  <c r="G66" i="138" s="1"/>
  <c r="F65" i="138"/>
  <c r="F66" i="138" s="1"/>
  <c r="E65" i="138"/>
  <c r="E66" i="138" s="1"/>
  <c r="D65" i="138"/>
  <c r="C65" i="138"/>
  <c r="C66" i="138"/>
  <c r="B65" i="138"/>
  <c r="B66" i="138" s="1"/>
  <c r="AW50" i="138"/>
  <c r="AW51" i="138" s="1"/>
  <c r="AV50" i="138"/>
  <c r="AV51" i="138" s="1"/>
  <c r="AU50" i="138"/>
  <c r="AT50" i="138"/>
  <c r="AT51" i="138" s="1"/>
  <c r="AS50" i="138"/>
  <c r="AS51" i="138" s="1"/>
  <c r="AR50" i="138"/>
  <c r="AQ50" i="138"/>
  <c r="AQ51" i="138"/>
  <c r="AP50" i="138"/>
  <c r="AP51" i="138" s="1"/>
  <c r="AO50" i="138"/>
  <c r="AO51" i="138" s="1"/>
  <c r="AN50" i="138"/>
  <c r="AN51" i="138" s="1"/>
  <c r="AM50" i="138"/>
  <c r="AM51" i="138" s="1"/>
  <c r="AL50" i="138"/>
  <c r="AL51" i="138"/>
  <c r="AK50" i="138"/>
  <c r="AK51" i="138"/>
  <c r="AJ50" i="138"/>
  <c r="AJ51" i="138"/>
  <c r="AI50" i="138"/>
  <c r="AI51" i="138"/>
  <c r="AH50" i="138"/>
  <c r="AH51" i="138"/>
  <c r="AG50" i="138"/>
  <c r="AG51" i="138"/>
  <c r="AF50" i="138"/>
  <c r="AF51" i="138"/>
  <c r="AE50" i="138"/>
  <c r="AD50" i="138"/>
  <c r="AD51" i="138" s="1"/>
  <c r="AC50" i="138"/>
  <c r="AC51" i="138" s="1"/>
  <c r="AB50" i="138"/>
  <c r="AB51" i="138" s="1"/>
  <c r="AA50" i="138"/>
  <c r="AA51" i="138" s="1"/>
  <c r="Z50" i="138"/>
  <c r="Z51" i="138" s="1"/>
  <c r="Y50" i="138"/>
  <c r="Y51" i="138" s="1"/>
  <c r="X50" i="138"/>
  <c r="X51" i="138" s="1"/>
  <c r="W50" i="138"/>
  <c r="W51" i="138" s="1"/>
  <c r="V50" i="138"/>
  <c r="V51" i="138" s="1"/>
  <c r="U50" i="138"/>
  <c r="U51" i="138"/>
  <c r="T50" i="138"/>
  <c r="T51" i="138"/>
  <c r="S50" i="138"/>
  <c r="S51" i="138"/>
  <c r="R50" i="138"/>
  <c r="R51" i="138"/>
  <c r="Q50" i="138"/>
  <c r="Q51" i="138"/>
  <c r="P50" i="138"/>
  <c r="P51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H50" i="138"/>
  <c r="H51" i="138" s="1"/>
  <c r="G50" i="138"/>
  <c r="G51" i="138" s="1"/>
  <c r="F50" i="138"/>
  <c r="E50" i="138"/>
  <c r="D50" i="138"/>
  <c r="D51" i="138" s="1"/>
  <c r="C50" i="138"/>
  <c r="C51" i="138" s="1"/>
  <c r="B50" i="138"/>
  <c r="B51" i="138" s="1"/>
  <c r="AW35" i="138"/>
  <c r="AW36" i="138" s="1"/>
  <c r="AV35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 s="1"/>
  <c r="AM35" i="138"/>
  <c r="AM36" i="138" s="1"/>
  <c r="AL35" i="138"/>
  <c r="AL36" i="138" s="1"/>
  <c r="AK35" i="138"/>
  <c r="AK36" i="138"/>
  <c r="AJ35" i="138"/>
  <c r="AJ36" i="138"/>
  <c r="AI35" i="138"/>
  <c r="AI36" i="138"/>
  <c r="AH35" i="138"/>
  <c r="AH36" i="138"/>
  <c r="AG35" i="138"/>
  <c r="AF35" i="138"/>
  <c r="AF36" i="138" s="1"/>
  <c r="AE35" i="138"/>
  <c r="AE36" i="138" s="1"/>
  <c r="AD35" i="138"/>
  <c r="AD36" i="138" s="1"/>
  <c r="AC35" i="138"/>
  <c r="AC36" i="138" s="1"/>
  <c r="AB35" i="138"/>
  <c r="AB36" i="138" s="1"/>
  <c r="AA35" i="138"/>
  <c r="AA36" i="138" s="1"/>
  <c r="Z35" i="138"/>
  <c r="Z36" i="138" s="1"/>
  <c r="Y35" i="138"/>
  <c r="Y36" i="138" s="1"/>
  <c r="X35" i="138"/>
  <c r="X36" i="138" s="1"/>
  <c r="W35" i="138"/>
  <c r="W36" i="138" s="1"/>
  <c r="V35" i="138"/>
  <c r="V36" i="138" s="1"/>
  <c r="U35" i="138"/>
  <c r="U36" i="138" s="1"/>
  <c r="T35" i="138"/>
  <c r="T36" i="138" s="1"/>
  <c r="S35" i="138"/>
  <c r="S36" i="138" s="1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 s="1"/>
  <c r="K35" i="138"/>
  <c r="K36" i="138" s="1"/>
  <c r="J35" i="138"/>
  <c r="J36" i="138" s="1"/>
  <c r="I35" i="138"/>
  <c r="I36" i="138" s="1"/>
  <c r="H35" i="138"/>
  <c r="H36" i="138" s="1"/>
  <c r="G35" i="138"/>
  <c r="G36" i="138" s="1"/>
  <c r="F35" i="138"/>
  <c r="F36" i="138" s="1"/>
  <c r="E35" i="138"/>
  <c r="E36" i="138" s="1"/>
  <c r="D35" i="138"/>
  <c r="D36" i="138" s="1"/>
  <c r="C35" i="138"/>
  <c r="C36" i="138" s="1"/>
  <c r="B35" i="138"/>
  <c r="B36" i="138" s="1"/>
  <c r="AW20" i="138"/>
  <c r="AW21" i="138" s="1"/>
  <c r="AV20" i="138"/>
  <c r="AV21" i="138"/>
  <c r="AU20" i="138"/>
  <c r="AU21" i="138" s="1"/>
  <c r="AT20" i="138"/>
  <c r="AT21" i="138" s="1"/>
  <c r="AS20" i="138"/>
  <c r="AS21" i="138" s="1"/>
  <c r="AR20" i="138"/>
  <c r="AR21" i="138" s="1"/>
  <c r="AQ20" i="138"/>
  <c r="AQ21" i="138"/>
  <c r="AP20" i="138"/>
  <c r="AP21" i="138" s="1"/>
  <c r="AO20" i="138"/>
  <c r="AO21" i="138"/>
  <c r="AN20" i="138"/>
  <c r="AN21" i="138" s="1"/>
  <c r="AM20" i="138"/>
  <c r="AM21" i="138"/>
  <c r="AL20" i="138"/>
  <c r="AL21" i="138" s="1"/>
  <c r="AK20" i="138"/>
  <c r="AK21" i="138"/>
  <c r="AJ20" i="138"/>
  <c r="AJ21" i="138" s="1"/>
  <c r="AI20" i="138"/>
  <c r="AI21" i="138"/>
  <c r="AH20" i="138"/>
  <c r="AH21" i="138" s="1"/>
  <c r="AG20" i="138"/>
  <c r="AF20" i="138"/>
  <c r="AF21" i="138" s="1"/>
  <c r="AE20" i="138"/>
  <c r="AE21" i="138" s="1"/>
  <c r="AD20" i="138"/>
  <c r="AD21" i="138" s="1"/>
  <c r="AC20" i="138"/>
  <c r="AC21" i="138" s="1"/>
  <c r="AB20" i="138"/>
  <c r="AB21" i="138" s="1"/>
  <c r="AA20" i="138"/>
  <c r="AA21" i="138" s="1"/>
  <c r="Z20" i="138"/>
  <c r="Z21" i="138" s="1"/>
  <c r="Y20" i="138"/>
  <c r="Y21" i="138" s="1"/>
  <c r="X20" i="138"/>
  <c r="X21" i="138"/>
  <c r="W20" i="138"/>
  <c r="V20" i="138"/>
  <c r="V21" i="138" s="1"/>
  <c r="U20" i="138"/>
  <c r="U21" i="138" s="1"/>
  <c r="T20" i="138"/>
  <c r="T21" i="138" s="1"/>
  <c r="S20" i="138"/>
  <c r="S21" i="138" s="1"/>
  <c r="R20" i="138"/>
  <c r="R21" i="138" s="1"/>
  <c r="Q20" i="138"/>
  <c r="Q21" i="138" s="1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 s="1"/>
  <c r="J20" i="138"/>
  <c r="J21" i="138" s="1"/>
  <c r="I20" i="138"/>
  <c r="H20" i="138"/>
  <c r="H21" i="138" s="1"/>
  <c r="G20" i="138"/>
  <c r="G21" i="138"/>
  <c r="F20" i="138"/>
  <c r="F21" i="138" s="1"/>
  <c r="E20" i="138"/>
  <c r="E21" i="138"/>
  <c r="D20" i="138"/>
  <c r="D21" i="138" s="1"/>
  <c r="C20" i="138"/>
  <c r="C21" i="138"/>
  <c r="B20" i="138"/>
  <c r="B21" i="138" s="1"/>
  <c r="B20" i="8"/>
  <c r="B21" i="8" s="1"/>
  <c r="C20" i="8"/>
  <c r="C21" i="8" s="1"/>
  <c r="D20" i="8"/>
  <c r="E20" i="8"/>
  <c r="E21" i="8"/>
  <c r="F20" i="8"/>
  <c r="F21" i="8"/>
  <c r="G20" i="8"/>
  <c r="G21" i="8"/>
  <c r="H20" i="8"/>
  <c r="H21" i="8"/>
  <c r="I20" i="8"/>
  <c r="I21" i="8"/>
  <c r="J20" i="8"/>
  <c r="J21" i="8"/>
  <c r="K20" i="8"/>
  <c r="K21" i="8"/>
  <c r="L20" i="8"/>
  <c r="L21" i="8"/>
  <c r="M20" i="8"/>
  <c r="M21" i="8"/>
  <c r="N20" i="8"/>
  <c r="O20" i="8"/>
  <c r="O21" i="8" s="1"/>
  <c r="P20" i="8"/>
  <c r="P21" i="8" s="1"/>
  <c r="Q20" i="8"/>
  <c r="Q21" i="8" s="1"/>
  <c r="R20" i="8"/>
  <c r="R21" i="8"/>
  <c r="S20" i="8"/>
  <c r="S21" i="8"/>
  <c r="T20" i="8"/>
  <c r="T21" i="8"/>
  <c r="U20" i="8"/>
  <c r="U21" i="8"/>
  <c r="V20" i="8"/>
  <c r="W20" i="8"/>
  <c r="W21" i="8" s="1"/>
  <c r="X20" i="8"/>
  <c r="X21" i="8" s="1"/>
  <c r="Y20" i="8"/>
  <c r="Y21" i="8" s="1"/>
  <c r="Z20" i="8"/>
  <c r="AA20" i="8"/>
  <c r="AB20" i="8"/>
  <c r="AB21" i="8" s="1"/>
  <c r="AC20" i="8"/>
  <c r="AC21" i="8" s="1"/>
  <c r="AD20" i="8"/>
  <c r="AE20" i="8"/>
  <c r="AE21" i="8" s="1"/>
  <c r="AF20" i="8"/>
  <c r="AF21" i="8" s="1"/>
  <c r="AG20" i="8"/>
  <c r="AG21" i="8" s="1"/>
  <c r="AH20" i="8"/>
  <c r="AH21" i="8" s="1"/>
  <c r="AI20" i="8"/>
  <c r="AJ20" i="8"/>
  <c r="AJ21" i="8" s="1"/>
  <c r="AK20" i="8"/>
  <c r="AK21" i="8" s="1"/>
  <c r="AL20" i="8"/>
  <c r="AM20" i="8"/>
  <c r="AM21" i="8" s="1"/>
  <c r="AN20" i="8"/>
  <c r="AN21" i="8" s="1"/>
  <c r="AO20" i="8"/>
  <c r="AO21" i="8" s="1"/>
  <c r="AP20" i="8"/>
  <c r="AQ20" i="8"/>
  <c r="AR20" i="8"/>
  <c r="AR21" i="8" s="1"/>
  <c r="AS20" i="8"/>
  <c r="AS21" i="8" s="1"/>
  <c r="AT20" i="8"/>
  <c r="AU20" i="8"/>
  <c r="AU21" i="8"/>
  <c r="AV20" i="8"/>
  <c r="AV21" i="8"/>
  <c r="AW20" i="8"/>
  <c r="AW21" i="8"/>
  <c r="B35" i="8"/>
  <c r="AW5" i="138"/>
  <c r="AW6" i="138" s="1"/>
  <c r="AV5" i="138"/>
  <c r="AV6" i="138" s="1"/>
  <c r="AU5" i="138"/>
  <c r="AU6" i="138" s="1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 s="1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 s="1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 s="1"/>
  <c r="N5" i="138"/>
  <c r="N6" i="138" s="1"/>
  <c r="M5" i="138"/>
  <c r="M6" i="138" s="1"/>
  <c r="L5" i="138"/>
  <c r="L6" i="138"/>
  <c r="K5" i="138"/>
  <c r="K6" i="138"/>
  <c r="J5" i="138"/>
  <c r="J6" i="138"/>
  <c r="I5" i="138"/>
  <c r="I6" i="138"/>
  <c r="H5" i="138"/>
  <c r="H6" i="138" s="1"/>
  <c r="G5" i="138"/>
  <c r="G6" i="138"/>
  <c r="F5" i="138"/>
  <c r="F6" i="138"/>
  <c r="E5" i="138"/>
  <c r="E6" i="138"/>
  <c r="D5" i="138"/>
  <c r="D6" i="138" s="1"/>
  <c r="C5" i="138"/>
  <c r="C6" i="138" s="1"/>
  <c r="B5" i="138"/>
  <c r="B6" i="138" s="1"/>
  <c r="AM66" i="138"/>
  <c r="AH66" i="138"/>
  <c r="AG66" i="138"/>
  <c r="AB66" i="138"/>
  <c r="I66" i="138"/>
  <c r="D66" i="138"/>
  <c r="AU51" i="138"/>
  <c r="AR51" i="138"/>
  <c r="AE51" i="138"/>
  <c r="I51" i="138"/>
  <c r="F51" i="138"/>
  <c r="E51" i="138"/>
  <c r="AV36" i="138"/>
  <c r="AO36" i="138"/>
  <c r="AG36" i="138"/>
  <c r="W21" i="138"/>
  <c r="AG21" i="138"/>
  <c r="I21" i="138"/>
  <c r="AN1" i="138"/>
  <c r="AA1" i="138"/>
  <c r="C5" i="8"/>
  <c r="C6" i="8"/>
  <c r="D5" i="8"/>
  <c r="D6" i="8"/>
  <c r="E5" i="8"/>
  <c r="E6" i="8"/>
  <c r="F5" i="8"/>
  <c r="G5" i="8"/>
  <c r="G6" i="8" s="1"/>
  <c r="H5" i="8"/>
  <c r="H6" i="8"/>
  <c r="I5" i="8"/>
  <c r="I6" i="8"/>
  <c r="J5" i="8"/>
  <c r="J6" i="8"/>
  <c r="K5" i="8"/>
  <c r="K6" i="8"/>
  <c r="L5" i="8"/>
  <c r="L6" i="8"/>
  <c r="M5" i="8"/>
  <c r="M6" i="8" s="1"/>
  <c r="N5" i="8"/>
  <c r="N6" i="8" s="1"/>
  <c r="O5" i="8"/>
  <c r="O6" i="8" s="1"/>
  <c r="P5" i="8"/>
  <c r="P6" i="8" s="1"/>
  <c r="Q5" i="8"/>
  <c r="Q6" i="8" s="1"/>
  <c r="R5" i="8"/>
  <c r="R6" i="8" s="1"/>
  <c r="S5" i="8"/>
  <c r="S6" i="8" s="1"/>
  <c r="T5" i="8"/>
  <c r="T6" i="8" s="1"/>
  <c r="U5" i="8"/>
  <c r="V5" i="8"/>
  <c r="V6" i="8" s="1"/>
  <c r="W5" i="8"/>
  <c r="W6" i="8" s="1"/>
  <c r="X5" i="8"/>
  <c r="X6" i="8" s="1"/>
  <c r="Y5" i="8"/>
  <c r="Y6" i="8" s="1"/>
  <c r="Z5" i="8"/>
  <c r="Z6" i="8" s="1"/>
  <c r="AA5" i="8"/>
  <c r="AB5" i="8"/>
  <c r="AB6" i="8" s="1"/>
  <c r="AC5" i="8"/>
  <c r="AC6" i="8" s="1"/>
  <c r="AD5" i="8"/>
  <c r="AD6" i="8" s="1"/>
  <c r="AE5" i="8"/>
  <c r="AE6" i="8" s="1"/>
  <c r="AF5" i="8"/>
  <c r="AG5" i="8"/>
  <c r="AH5" i="8"/>
  <c r="AH6" i="8" s="1"/>
  <c r="AI5" i="8"/>
  <c r="AI6" i="8" s="1"/>
  <c r="AJ5" i="8"/>
  <c r="AJ6" i="8" s="1"/>
  <c r="AK5" i="8"/>
  <c r="AL5" i="8"/>
  <c r="AL6" i="8" s="1"/>
  <c r="AM5" i="8"/>
  <c r="AM6" i="8" s="1"/>
  <c r="AN5" i="8"/>
  <c r="AN6" i="8" s="1"/>
  <c r="AO5" i="8"/>
  <c r="AO6" i="8" s="1"/>
  <c r="AP5" i="8"/>
  <c r="AP6" i="8" s="1"/>
  <c r="AQ5" i="8"/>
  <c r="AR5" i="8"/>
  <c r="AR6" i="8" s="1"/>
  <c r="AS5" i="8"/>
  <c r="AT5" i="8"/>
  <c r="AT6" i="8" s="1"/>
  <c r="AU5" i="8"/>
  <c r="AU6" i="8" s="1"/>
  <c r="AV5" i="8"/>
  <c r="AV6" i="8" s="1"/>
  <c r="AW5" i="8"/>
  <c r="AW6" i="8" s="1"/>
  <c r="C65" i="8"/>
  <c r="C66" i="8" s="1"/>
  <c r="D65" i="8"/>
  <c r="D66" i="8" s="1"/>
  <c r="E65" i="8"/>
  <c r="E66" i="8" s="1"/>
  <c r="F65" i="8"/>
  <c r="F66" i="8" s="1"/>
  <c r="G65" i="8"/>
  <c r="G66" i="8" s="1"/>
  <c r="H65" i="8"/>
  <c r="I65" i="8"/>
  <c r="I66" i="8" s="1"/>
  <c r="J65" i="8"/>
  <c r="J66" i="8" s="1"/>
  <c r="K65" i="8"/>
  <c r="K66" i="8" s="1"/>
  <c r="L65" i="8"/>
  <c r="L66" i="8" s="1"/>
  <c r="M65" i="8"/>
  <c r="M66" i="8" s="1"/>
  <c r="N65" i="8"/>
  <c r="N66" i="8" s="1"/>
  <c r="O65" i="8"/>
  <c r="O66" i="8" s="1"/>
  <c r="P65" i="8"/>
  <c r="P66" i="8" s="1"/>
  <c r="Q65" i="8"/>
  <c r="Q66" i="8" s="1"/>
  <c r="R65" i="8"/>
  <c r="R66" i="8" s="1"/>
  <c r="S65" i="8"/>
  <c r="S66" i="8" s="1"/>
  <c r="T65" i="8"/>
  <c r="T66" i="8" s="1"/>
  <c r="U65" i="8"/>
  <c r="U66" i="8"/>
  <c r="V65" i="8"/>
  <c r="V66" i="8"/>
  <c r="W65" i="8"/>
  <c r="W66" i="8"/>
  <c r="X65" i="8"/>
  <c r="X66" i="8"/>
  <c r="Y65" i="8"/>
  <c r="Y66" i="8"/>
  <c r="Z65" i="8"/>
  <c r="Z66" i="8"/>
  <c r="AA65" i="8"/>
  <c r="AB65" i="8"/>
  <c r="AB66" i="8" s="1"/>
  <c r="AC65" i="8"/>
  <c r="AC66" i="8"/>
  <c r="AD65" i="8"/>
  <c r="AE65" i="8"/>
  <c r="AE66" i="8" s="1"/>
  <c r="AF65" i="8"/>
  <c r="AF66" i="8" s="1"/>
  <c r="AG65" i="8"/>
  <c r="AG66" i="8"/>
  <c r="AH65" i="8"/>
  <c r="AH66" i="8" s="1"/>
  <c r="AI65" i="8"/>
  <c r="AJ65" i="8"/>
  <c r="AJ66" i="8" s="1"/>
  <c r="AK65" i="8"/>
  <c r="AK66" i="8" s="1"/>
  <c r="AL65" i="8"/>
  <c r="AL66" i="8"/>
  <c r="AM65" i="8"/>
  <c r="AM66" i="8" s="1"/>
  <c r="AN65" i="8"/>
  <c r="AN66" i="8" s="1"/>
  <c r="AO65" i="8"/>
  <c r="AO66" i="8" s="1"/>
  <c r="AP65" i="8"/>
  <c r="AP66" i="8"/>
  <c r="AQ65" i="8"/>
  <c r="AR65" i="8"/>
  <c r="AR66" i="8" s="1"/>
  <c r="AS65" i="8"/>
  <c r="AS66" i="8"/>
  <c r="AT65" i="8"/>
  <c r="AT66" i="8" s="1"/>
  <c r="AU65" i="8"/>
  <c r="AU66" i="8" s="1"/>
  <c r="AV65" i="8"/>
  <c r="AW65" i="8"/>
  <c r="AW66" i="8" s="1"/>
  <c r="B65" i="8"/>
  <c r="B66" i="8" s="1"/>
  <c r="C50" i="8"/>
  <c r="C51" i="8" s="1"/>
  <c r="D50" i="8"/>
  <c r="D51" i="8" s="1"/>
  <c r="E50" i="8"/>
  <c r="E51" i="8" s="1"/>
  <c r="F50" i="8"/>
  <c r="F51" i="8" s="1"/>
  <c r="G50" i="8"/>
  <c r="H50" i="8"/>
  <c r="H51" i="8" s="1"/>
  <c r="I50" i="8"/>
  <c r="I51" i="8" s="1"/>
  <c r="J50" i="8"/>
  <c r="J51" i="8" s="1"/>
  <c r="K50" i="8"/>
  <c r="K51" i="8"/>
  <c r="L50" i="8"/>
  <c r="L51" i="8" s="1"/>
  <c r="M50" i="8"/>
  <c r="M51" i="8" s="1"/>
  <c r="N50" i="8"/>
  <c r="N51" i="8" s="1"/>
  <c r="O50" i="8"/>
  <c r="O51" i="8"/>
  <c r="P50" i="8"/>
  <c r="P51" i="8" s="1"/>
  <c r="Q50" i="8"/>
  <c r="Q51" i="8" s="1"/>
  <c r="R50" i="8"/>
  <c r="R51" i="8" s="1"/>
  <c r="S50" i="8"/>
  <c r="T50" i="8"/>
  <c r="T51" i="8" s="1"/>
  <c r="U50" i="8"/>
  <c r="V50" i="8"/>
  <c r="V51" i="8"/>
  <c r="W50" i="8"/>
  <c r="W51" i="8" s="1"/>
  <c r="X50" i="8"/>
  <c r="X51" i="8" s="1"/>
  <c r="Y50" i="8"/>
  <c r="Y51" i="8" s="1"/>
  <c r="Z50" i="8"/>
  <c r="Z51" i="8"/>
  <c r="AA50" i="8"/>
  <c r="AA51" i="8" s="1"/>
  <c r="AB50" i="8"/>
  <c r="AB51" i="8" s="1"/>
  <c r="AC50" i="8"/>
  <c r="AC51" i="8" s="1"/>
  <c r="AD50" i="8"/>
  <c r="AD51" i="8"/>
  <c r="AE50" i="8"/>
  <c r="AE51" i="8" s="1"/>
  <c r="AF50" i="8"/>
  <c r="AF51" i="8" s="1"/>
  <c r="AG50" i="8"/>
  <c r="AG51" i="8"/>
  <c r="AH50" i="8"/>
  <c r="AI50" i="8"/>
  <c r="AI51" i="8" s="1"/>
  <c r="AJ50" i="8"/>
  <c r="AJ51" i="8" s="1"/>
  <c r="AK50" i="8"/>
  <c r="AK51" i="8" s="1"/>
  <c r="AL50" i="8"/>
  <c r="AL51" i="8" s="1"/>
  <c r="AM50" i="8"/>
  <c r="AN50" i="8"/>
  <c r="AN51" i="8" s="1"/>
  <c r="AO50" i="8"/>
  <c r="AO51" i="8" s="1"/>
  <c r="AP50" i="8"/>
  <c r="AP51" i="8" s="1"/>
  <c r="AQ50" i="8"/>
  <c r="AQ51" i="8"/>
  <c r="AR50" i="8"/>
  <c r="AR51" i="8" s="1"/>
  <c r="AS50" i="8"/>
  <c r="AS51" i="8" s="1"/>
  <c r="AT50" i="8"/>
  <c r="AT51" i="8" s="1"/>
  <c r="AU50" i="8"/>
  <c r="AU51" i="8" s="1"/>
  <c r="AV50" i="8"/>
  <c r="AV51" i="8" s="1"/>
  <c r="AW50" i="8"/>
  <c r="AW51" i="8"/>
  <c r="B50" i="8"/>
  <c r="B51" i="8" s="1"/>
  <c r="B5" i="8"/>
  <c r="B6" i="8" s="1"/>
  <c r="AH51" i="8"/>
  <c r="AV66" i="8"/>
  <c r="AQ66" i="8"/>
  <c r="AI66" i="8"/>
  <c r="AD66" i="8"/>
  <c r="AA66" i="8"/>
  <c r="H66" i="8"/>
  <c r="AM51" i="8"/>
  <c r="U51" i="8"/>
  <c r="S51" i="8"/>
  <c r="G51" i="8"/>
  <c r="H35" i="8"/>
  <c r="H36" i="8" s="1"/>
  <c r="AF35" i="8"/>
  <c r="AF36" i="8" s="1"/>
  <c r="C35" i="8"/>
  <c r="C36" i="8"/>
  <c r="D35" i="8"/>
  <c r="D36" i="8" s="1"/>
  <c r="E35" i="8"/>
  <c r="E36" i="8" s="1"/>
  <c r="F35" i="8"/>
  <c r="F36" i="8"/>
  <c r="G35" i="8"/>
  <c r="G36" i="8" s="1"/>
  <c r="I35" i="8"/>
  <c r="I36" i="8" s="1"/>
  <c r="J35" i="8"/>
  <c r="J36" i="8" s="1"/>
  <c r="K35" i="8"/>
  <c r="K36" i="8" s="1"/>
  <c r="L35" i="8"/>
  <c r="L36" i="8" s="1"/>
  <c r="M35" i="8"/>
  <c r="M36" i="8"/>
  <c r="N35" i="8"/>
  <c r="N36" i="8" s="1"/>
  <c r="O35" i="8"/>
  <c r="O36" i="8" s="1"/>
  <c r="P35" i="8"/>
  <c r="P36" i="8" s="1"/>
  <c r="Q35" i="8"/>
  <c r="Q36" i="8"/>
  <c r="R35" i="8"/>
  <c r="R36" i="8" s="1"/>
  <c r="S35" i="8"/>
  <c r="S36" i="8" s="1"/>
  <c r="T35" i="8"/>
  <c r="T36" i="8" s="1"/>
  <c r="U35" i="8"/>
  <c r="U36" i="8" s="1"/>
  <c r="V35" i="8"/>
  <c r="V36" i="8" s="1"/>
  <c r="W35" i="8"/>
  <c r="W36" i="8"/>
  <c r="X35" i="8"/>
  <c r="X36" i="8" s="1"/>
  <c r="Y35" i="8"/>
  <c r="Y36" i="8" s="1"/>
  <c r="Z35" i="8"/>
  <c r="Z36" i="8" s="1"/>
  <c r="AA35" i="8"/>
  <c r="AA36" i="8" s="1"/>
  <c r="AB35" i="8"/>
  <c r="AB36" i="8" s="1"/>
  <c r="AC35" i="8"/>
  <c r="AC36" i="8" s="1"/>
  <c r="AD35" i="8"/>
  <c r="AD36" i="8"/>
  <c r="AE35" i="8"/>
  <c r="AE36" i="8" s="1"/>
  <c r="AG35" i="8"/>
  <c r="AG36" i="8" s="1"/>
  <c r="AH35" i="8"/>
  <c r="AH36" i="8" s="1"/>
  <c r="AI35" i="8"/>
  <c r="AI36" i="8"/>
  <c r="AJ35" i="8"/>
  <c r="AK35" i="8"/>
  <c r="AK36" i="8" s="1"/>
  <c r="AL35" i="8"/>
  <c r="AL36" i="8" s="1"/>
  <c r="AM35" i="8"/>
  <c r="AM36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T36" i="8" s="1"/>
  <c r="AU35" i="8"/>
  <c r="AU36" i="8" s="1"/>
  <c r="AV35" i="8"/>
  <c r="AV36" i="8"/>
  <c r="AW35" i="8"/>
  <c r="AW36" i="8" s="1"/>
  <c r="B36" i="8"/>
  <c r="AJ36" i="8"/>
  <c r="F6" i="8"/>
  <c r="AF6" i="8"/>
  <c r="U6" i="8"/>
  <c r="AA6" i="8"/>
  <c r="AG6" i="8"/>
  <c r="AK6" i="8"/>
  <c r="AQ6" i="8"/>
  <c r="AS6" i="8"/>
  <c r="D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N21" i="8"/>
  <c r="V21" i="8"/>
  <c r="Z21" i="8"/>
  <c r="AA21" i="8"/>
  <c r="AD21" i="8"/>
  <c r="AI21" i="8"/>
  <c r="AL21" i="8"/>
  <c r="AP21" i="8"/>
  <c r="AQ21" i="8"/>
  <c r="AT21" i="8"/>
  <c r="C27" i="56"/>
  <c r="B27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R3" i="1"/>
  <c r="Q3" i="1"/>
  <c r="P3" i="1"/>
  <c r="L3" i="1"/>
  <c r="K3" i="1"/>
  <c r="J3" i="1"/>
  <c r="O3" i="1"/>
  <c r="I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10" i="56"/>
  <c r="AZ10" i="56" s="1"/>
  <c r="D10" i="1" s="1"/>
  <c r="BA15" i="56"/>
  <c r="AZ15" i="56" s="1"/>
  <c r="D15" i="1" s="1"/>
  <c r="BA26" i="56" l="1"/>
  <c r="AZ26" i="56" s="1"/>
  <c r="D26" i="1" s="1"/>
  <c r="BA19" i="56"/>
  <c r="AZ19" i="56" s="1"/>
  <c r="D19" i="1" s="1"/>
  <c r="BA8" i="56"/>
  <c r="AZ8" i="56" s="1"/>
  <c r="D8" i="1" s="1"/>
  <c r="BA6" i="56"/>
  <c r="AZ6" i="56" s="1"/>
  <c r="D6" i="1" s="1"/>
  <c r="AZ12" i="56"/>
  <c r="D12" i="1" s="1"/>
  <c r="BA4" i="56"/>
  <c r="AZ4" i="56" s="1"/>
  <c r="D4" i="1" s="1"/>
  <c r="BA25" i="56"/>
  <c r="AZ25" i="56" s="1"/>
  <c r="D25" i="1" s="1"/>
  <c r="BA21" i="56"/>
  <c r="AZ21" i="56" s="1"/>
  <c r="D21" i="1" s="1"/>
</calcChain>
</file>

<file path=xl/sharedStrings.xml><?xml version="1.0" encoding="utf-8"?>
<sst xmlns="http://schemas.openxmlformats.org/spreadsheetml/2006/main" count="3573" uniqueCount="131">
  <si>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</si>
  <si>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</si>
  <si>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</si>
  <si>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</si>
  <si>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</si>
  <si>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</si>
  <si>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</si>
  <si>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</si>
  <si>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</si>
  <si>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</si>
  <si>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</si>
  <si>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</si>
  <si>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</si>
  <si>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</si>
  <si>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</si>
  <si>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</si>
  <si>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</si>
  <si>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</si>
  <si>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</si>
  <si>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</si>
  <si>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Abel</t>
  </si>
  <si>
    <t>Jakob</t>
  </si>
  <si>
    <t>Al Kaed</t>
  </si>
  <si>
    <t>Leen</t>
  </si>
  <si>
    <t>Amon</t>
  </si>
  <si>
    <t>Valentin</t>
  </si>
  <si>
    <t>Bacak</t>
  </si>
  <si>
    <t>Hilal</t>
  </si>
  <si>
    <t>Bandi</t>
  </si>
  <si>
    <t>Laurin</t>
  </si>
  <si>
    <t>Ben Chroud</t>
  </si>
  <si>
    <t>Donia</t>
  </si>
  <si>
    <t>Enaifoh</t>
  </si>
  <si>
    <t>Efeise</t>
  </si>
  <si>
    <t>Haker</t>
  </si>
  <si>
    <t>Heiko</t>
  </si>
  <si>
    <t>Idelbi</t>
  </si>
  <si>
    <t>Ahmad</t>
  </si>
  <si>
    <t>Ilic</t>
  </si>
  <si>
    <t>Sofija</t>
  </si>
  <si>
    <t>Jacanovic</t>
  </si>
  <si>
    <t>Veljko</t>
  </si>
  <si>
    <t>Kammerer</t>
  </si>
  <si>
    <t>Alessia</t>
  </si>
  <si>
    <t>Koller</t>
  </si>
  <si>
    <t>Ella</t>
  </si>
  <si>
    <t>Lakusic</t>
  </si>
  <si>
    <t>Elvis</t>
  </si>
  <si>
    <t>Mankarous</t>
  </si>
  <si>
    <t>Julia</t>
  </si>
  <si>
    <t>Pirker</t>
  </si>
  <si>
    <t>Prettenhofer</t>
  </si>
  <si>
    <t>Lea</t>
  </si>
  <si>
    <t>Rajab</t>
  </si>
  <si>
    <t>Noor</t>
  </si>
  <si>
    <t>Schöninger</t>
  </si>
  <si>
    <t>Marvin</t>
  </si>
  <si>
    <t>Stummberger</t>
  </si>
  <si>
    <t xml:space="preserve">Susanna </t>
  </si>
  <si>
    <t>Tekin</t>
  </si>
  <si>
    <t>Emirhan</t>
  </si>
  <si>
    <t>Wieser</t>
  </si>
  <si>
    <t>Emma</t>
  </si>
  <si>
    <t>Zenz</t>
  </si>
  <si>
    <t>Viktoria</t>
  </si>
  <si>
    <t>Zotter</t>
  </si>
  <si>
    <t xml:space="preserve">Kevin </t>
  </si>
  <si>
    <t>Mattias</t>
  </si>
  <si>
    <t xml:space="preserve"> </t>
  </si>
  <si>
    <t>17.9.</t>
  </si>
  <si>
    <t>24.9.</t>
  </si>
  <si>
    <t>1.10.</t>
  </si>
  <si>
    <t>8.10.</t>
  </si>
  <si>
    <t>15.10.</t>
  </si>
  <si>
    <t>22.10.</t>
  </si>
  <si>
    <t>29.10.</t>
  </si>
  <si>
    <t>Gesamt</t>
  </si>
  <si>
    <t>a</t>
  </si>
  <si>
    <t>krank</t>
  </si>
  <si>
    <t>b</t>
  </si>
  <si>
    <t>d</t>
  </si>
  <si>
    <t>c</t>
  </si>
  <si>
    <t>A</t>
  </si>
  <si>
    <t>B</t>
  </si>
  <si>
    <t>C</t>
  </si>
  <si>
    <t>D</t>
  </si>
  <si>
    <t>ta</t>
  </si>
  <si>
    <t>erste Elterninfo (Mail)</t>
  </si>
  <si>
    <t>Elterneinladung zu Gespräch</t>
  </si>
  <si>
    <t>2. Elterninfo (Bea)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</si>
  <si>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</si>
  <si>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</si>
  <si>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</si>
  <si>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</si>
  <si>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</si>
  <si>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</si>
  <si>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</si>
  <si>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</si>
  <si>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</si>
  <si>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</si>
  <si>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</si>
  <si>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</si>
  <si>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</t>
  </si>
  <si>
    <t>e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</si>
  <si>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</si>
  <si>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</si>
  <si>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</si>
  <si>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</si>
  <si>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</si>
  <si>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</si>
  <si>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</si>
  <si>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</si>
  <si>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</si>
  <si>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</si>
  <si>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</si>
  <si>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</si>
  <si>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</si>
  <si>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</si>
  <si>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</si>
  <si>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</si>
  <si>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</si>
  <si>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5.11.</t>
  </si>
  <si>
    <t>12.11.</t>
  </si>
  <si>
    <t>k</t>
  </si>
  <si>
    <t>Elterngespräch hat stattgefunden</t>
  </si>
  <si>
    <t>19.11.</t>
  </si>
  <si>
    <t>26.11.</t>
  </si>
  <si>
    <t>3.12.</t>
  </si>
  <si>
    <t>10.12.</t>
  </si>
  <si>
    <t>17.12.</t>
  </si>
  <si>
    <t>7.1.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</si>
</sst>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30549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2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0" xfId="0" applyNumberFormat="1" applyFill="1"/>
    <xf numFmtId="0" fontId="0" fillId="10" borderId="23" xfId="0" applyFill="1" applyBorder="1"/>
    <xf numFmtId="0" fontId="0" fillId="12" borderId="1" xfId="0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13" borderId="1" xfId="0" applyFill="1" applyBorder="1" applyProtection="1">
      <protection locked="0"/>
    </xf>
    <xf numFmtId="0" fontId="0" fillId="14" borderId="0" xfId="0" applyFill="1"/>
    <xf numFmtId="0" fontId="0" fillId="14" borderId="1" xfId="0" applyFill="1" applyBorder="1" applyProtection="1">
      <protection locked="0"/>
    </xf>
    <xf numFmtId="0" fontId="0" fillId="15" borderId="0" xfId="0" applyFill="1"/>
    <xf numFmtId="0" fontId="0" fillId="16" borderId="1" xfId="0" applyFill="1" applyBorder="1" applyProtection="1">
      <protection locked="0"/>
    </xf>
    <xf numFmtId="0" fontId="0" fillId="16" borderId="0" xfId="0" applyFill="1"/>
    <xf numFmtId="0" fontId="0" fillId="17" borderId="1" xfId="0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18" borderId="1" xfId="0" applyFill="1" applyBorder="1" applyProtection="1">
      <protection locked="0"/>
    </xf>
  </cellXfs>
  <cellStyles count="3">
    <cellStyle name="Prozent" xfId="2" builtinId="5"/>
    <cellStyle name="Standard" xfId="0" builtinId="0"/>
    <cellStyle name="Standard 2" xfId="1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0368"/>
        <c:axId val="-1107697312"/>
      </c:lineChart>
      <c:catAx>
        <c:axId val="-110771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7312"/>
        <c:crosses val="autoZero"/>
        <c:auto val="0"/>
        <c:lblAlgn val="ctr"/>
        <c:lblOffset val="100"/>
        <c:tickLblSkip val="1"/>
        <c:noMultiLvlLbl val="0"/>
      </c:catAx>
      <c:valAx>
        <c:axId val="-1107697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5680"/>
        <c:axId val="-1107709280"/>
      </c:lineChart>
      <c:catAx>
        <c:axId val="-110769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9280"/>
        <c:crosses val="autoZero"/>
        <c:auto val="0"/>
        <c:lblAlgn val="ctr"/>
        <c:lblOffset val="100"/>
        <c:tickLblSkip val="1"/>
        <c:noMultiLvlLbl val="0"/>
      </c:catAx>
      <c:valAx>
        <c:axId val="-1107709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5216"/>
        <c:axId val="-1010512080"/>
      </c:lineChart>
      <c:catAx>
        <c:axId val="-101049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2080"/>
        <c:crosses val="autoZero"/>
        <c:auto val="0"/>
        <c:lblAlgn val="ctr"/>
        <c:lblOffset val="100"/>
        <c:tickLblSkip val="1"/>
        <c:noMultiLvlLbl val="0"/>
      </c:catAx>
      <c:valAx>
        <c:axId val="-1010512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5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4672"/>
        <c:axId val="-1010493040"/>
      </c:lineChart>
      <c:catAx>
        <c:axId val="-101049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3040"/>
        <c:crosses val="autoZero"/>
        <c:auto val="0"/>
        <c:lblAlgn val="ctr"/>
        <c:lblOffset val="100"/>
        <c:tickLblSkip val="1"/>
        <c:noMultiLvlLbl val="0"/>
      </c:catAx>
      <c:valAx>
        <c:axId val="-1010493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4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22960"/>
        <c:axId val="-1010522416"/>
      </c:lineChart>
      <c:catAx>
        <c:axId val="-101052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2416"/>
        <c:crosses val="autoZero"/>
        <c:auto val="0"/>
        <c:lblAlgn val="ctr"/>
        <c:lblOffset val="100"/>
        <c:tickLblSkip val="1"/>
        <c:noMultiLvlLbl val="0"/>
      </c:catAx>
      <c:valAx>
        <c:axId val="-1010522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1200"/>
        <c:axId val="-1010517520"/>
      </c:lineChart>
      <c:catAx>
        <c:axId val="-101050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7520"/>
        <c:crosses val="autoZero"/>
        <c:auto val="0"/>
        <c:lblAlgn val="ctr"/>
        <c:lblOffset val="100"/>
        <c:tickLblSkip val="1"/>
        <c:noMultiLvlLbl val="0"/>
      </c:catAx>
      <c:valAx>
        <c:axId val="-1010517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1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8272"/>
        <c:axId val="-1010521328"/>
      </c:lineChart>
      <c:catAx>
        <c:axId val="-101050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1328"/>
        <c:crosses val="autoZero"/>
        <c:auto val="0"/>
        <c:lblAlgn val="ctr"/>
        <c:lblOffset val="100"/>
        <c:tickLblSkip val="1"/>
        <c:noMultiLvlLbl val="0"/>
      </c:catAx>
      <c:valAx>
        <c:axId val="-1010521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8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0448"/>
        <c:axId val="-1010511536"/>
      </c:lineChart>
      <c:catAx>
        <c:axId val="-101051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1536"/>
        <c:crosses val="autoZero"/>
        <c:auto val="0"/>
        <c:lblAlgn val="ctr"/>
        <c:lblOffset val="100"/>
        <c:tickLblSkip val="1"/>
        <c:noMultiLvlLbl val="0"/>
      </c:catAx>
      <c:valAx>
        <c:axId val="-1010511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0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8064"/>
        <c:axId val="-1010520784"/>
      </c:lineChart>
      <c:catAx>
        <c:axId val="-101051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0784"/>
        <c:crosses val="autoZero"/>
        <c:auto val="0"/>
        <c:lblAlgn val="ctr"/>
        <c:lblOffset val="100"/>
        <c:tickLblSkip val="1"/>
        <c:noMultiLvlLbl val="0"/>
      </c:catAx>
      <c:valAx>
        <c:axId val="-1010520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8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6976"/>
        <c:axId val="-1010507728"/>
      </c:lineChart>
      <c:catAx>
        <c:axId val="-101051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7728"/>
        <c:crosses val="autoZero"/>
        <c:auto val="0"/>
        <c:lblAlgn val="ctr"/>
        <c:lblOffset val="100"/>
        <c:tickLblSkip val="1"/>
        <c:noMultiLvlLbl val="0"/>
      </c:catAx>
      <c:valAx>
        <c:axId val="-1010507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6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6432"/>
        <c:axId val="-1010505552"/>
      </c:lineChart>
      <c:catAx>
        <c:axId val="-101051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5552"/>
        <c:crosses val="autoZero"/>
        <c:auto val="0"/>
        <c:lblAlgn val="ctr"/>
        <c:lblOffset val="100"/>
        <c:tickLblSkip val="1"/>
        <c:noMultiLvlLbl val="0"/>
      </c:catAx>
      <c:valAx>
        <c:axId val="-1010505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6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5008"/>
        <c:axId val="-1010503376"/>
      </c:lineChart>
      <c:catAx>
        <c:axId val="-101050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3376"/>
        <c:crosses val="autoZero"/>
        <c:auto val="0"/>
        <c:lblAlgn val="ctr"/>
        <c:lblOffset val="100"/>
        <c:tickLblSkip val="1"/>
        <c:noMultiLvlLbl val="0"/>
      </c:catAx>
      <c:valAx>
        <c:axId val="-1010503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5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0912"/>
        <c:axId val="-1107717440"/>
      </c:lineChart>
      <c:catAx>
        <c:axId val="-11077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7440"/>
        <c:crosses val="autoZero"/>
        <c:auto val="0"/>
        <c:lblAlgn val="ctr"/>
        <c:lblOffset val="100"/>
        <c:tickLblSkip val="1"/>
        <c:noMultiLvlLbl val="0"/>
      </c:catAx>
      <c:valAx>
        <c:axId val="-1107717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9024"/>
        <c:axId val="-1010515344"/>
      </c:lineChart>
      <c:catAx>
        <c:axId val="-101049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5344"/>
        <c:crosses val="autoZero"/>
        <c:auto val="0"/>
        <c:lblAlgn val="ctr"/>
        <c:lblOffset val="100"/>
        <c:tickLblSkip val="1"/>
        <c:noMultiLvlLbl val="0"/>
      </c:catAx>
      <c:valAx>
        <c:axId val="-1010515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9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4800"/>
        <c:axId val="-1010514256"/>
      </c:lineChart>
      <c:catAx>
        <c:axId val="-101051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4256"/>
        <c:crosses val="autoZero"/>
        <c:auto val="0"/>
        <c:lblAlgn val="ctr"/>
        <c:lblOffset val="100"/>
        <c:tickLblSkip val="1"/>
        <c:noMultiLvlLbl val="0"/>
      </c:catAx>
      <c:valAx>
        <c:axId val="-1010514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4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3168"/>
        <c:axId val="-1010512624"/>
      </c:lineChart>
      <c:catAx>
        <c:axId val="-101051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2624"/>
        <c:crosses val="autoZero"/>
        <c:auto val="0"/>
        <c:lblAlgn val="ctr"/>
        <c:lblOffset val="100"/>
        <c:tickLblSkip val="1"/>
        <c:noMultiLvlLbl val="0"/>
      </c:catAx>
      <c:valAx>
        <c:axId val="-1010512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3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2832"/>
        <c:axId val="-1010509904"/>
      </c:lineChart>
      <c:catAx>
        <c:axId val="-101050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9904"/>
        <c:crosses val="autoZero"/>
        <c:auto val="0"/>
        <c:lblAlgn val="ctr"/>
        <c:lblOffset val="100"/>
        <c:tickLblSkip val="1"/>
        <c:noMultiLvlLbl val="0"/>
      </c:catAx>
      <c:valAx>
        <c:axId val="-1010509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2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2288"/>
        <c:axId val="-1010501744"/>
      </c:lineChart>
      <c:catAx>
        <c:axId val="-101050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1744"/>
        <c:crosses val="autoZero"/>
        <c:auto val="0"/>
        <c:lblAlgn val="ctr"/>
        <c:lblOffset val="100"/>
        <c:tickLblSkip val="1"/>
        <c:noMultiLvlLbl val="0"/>
      </c:catAx>
      <c:valAx>
        <c:axId val="-1010501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2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0656"/>
        <c:axId val="-1010500112"/>
      </c:lineChart>
      <c:catAx>
        <c:axId val="-101050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0112"/>
        <c:crosses val="autoZero"/>
        <c:auto val="0"/>
        <c:lblAlgn val="ctr"/>
        <c:lblOffset val="100"/>
        <c:tickLblSkip val="1"/>
        <c:noMultiLvlLbl val="0"/>
      </c:catAx>
      <c:valAx>
        <c:axId val="-1010500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0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9568"/>
        <c:axId val="-1009769440"/>
      </c:lineChart>
      <c:catAx>
        <c:axId val="-101049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9440"/>
        <c:crosses val="autoZero"/>
        <c:auto val="0"/>
        <c:lblAlgn val="ctr"/>
        <c:lblOffset val="100"/>
        <c:tickLblSkip val="1"/>
        <c:noMultiLvlLbl val="0"/>
      </c:catAx>
      <c:valAx>
        <c:axId val="-100976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9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62368"/>
        <c:axId val="-1009775424"/>
      </c:lineChart>
      <c:catAx>
        <c:axId val="-100976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5424"/>
        <c:crosses val="autoZero"/>
        <c:auto val="0"/>
        <c:lblAlgn val="ctr"/>
        <c:lblOffset val="100"/>
        <c:tickLblSkip val="1"/>
        <c:noMultiLvlLbl val="0"/>
      </c:catAx>
      <c:valAx>
        <c:axId val="-1009775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2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49312"/>
        <c:axId val="-1009771616"/>
      </c:lineChart>
      <c:catAx>
        <c:axId val="-100974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1616"/>
        <c:crosses val="autoZero"/>
        <c:auto val="0"/>
        <c:lblAlgn val="ctr"/>
        <c:lblOffset val="100"/>
        <c:tickLblSkip val="1"/>
        <c:noMultiLvlLbl val="0"/>
      </c:catAx>
      <c:valAx>
        <c:axId val="-1009771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4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62912"/>
        <c:axId val="-1009773248"/>
      </c:lineChart>
      <c:catAx>
        <c:axId val="-100976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3248"/>
        <c:crosses val="autoZero"/>
        <c:auto val="0"/>
        <c:lblAlgn val="ctr"/>
        <c:lblOffset val="100"/>
        <c:tickLblSkip val="1"/>
        <c:noMultiLvlLbl val="0"/>
      </c:catAx>
      <c:valAx>
        <c:axId val="-1009773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7648"/>
        <c:axId val="-1107713632"/>
      </c:lineChart>
      <c:catAx>
        <c:axId val="-110770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3632"/>
        <c:crosses val="autoZero"/>
        <c:auto val="0"/>
        <c:lblAlgn val="ctr"/>
        <c:lblOffset val="100"/>
        <c:tickLblSkip val="1"/>
        <c:noMultiLvlLbl val="0"/>
      </c:catAx>
      <c:valAx>
        <c:axId val="-110771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70528"/>
        <c:axId val="-1009749856"/>
      </c:lineChart>
      <c:catAx>
        <c:axId val="-100977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49856"/>
        <c:crosses val="autoZero"/>
        <c:auto val="0"/>
        <c:lblAlgn val="ctr"/>
        <c:lblOffset val="100"/>
        <c:tickLblSkip val="1"/>
        <c:noMultiLvlLbl val="0"/>
      </c:catAx>
      <c:valAx>
        <c:axId val="-1009749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0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61824"/>
        <c:axId val="-1009772704"/>
      </c:lineChart>
      <c:catAx>
        <c:axId val="-10097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2704"/>
        <c:crosses val="autoZero"/>
        <c:auto val="0"/>
        <c:lblAlgn val="ctr"/>
        <c:lblOffset val="100"/>
        <c:tickLblSkip val="1"/>
        <c:noMultiLvlLbl val="0"/>
      </c:catAx>
      <c:valAx>
        <c:axId val="-100977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1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47136"/>
        <c:axId val="-1009774880"/>
      </c:lineChart>
      <c:catAx>
        <c:axId val="-100974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4880"/>
        <c:crosses val="autoZero"/>
        <c:auto val="0"/>
        <c:lblAlgn val="ctr"/>
        <c:lblOffset val="100"/>
        <c:tickLblSkip val="1"/>
        <c:noMultiLvlLbl val="0"/>
      </c:catAx>
      <c:valAx>
        <c:axId val="-1009774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47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61280"/>
        <c:axId val="-1009768896"/>
      </c:lineChart>
      <c:catAx>
        <c:axId val="-100976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8896"/>
        <c:crosses val="autoZero"/>
        <c:auto val="0"/>
        <c:lblAlgn val="ctr"/>
        <c:lblOffset val="100"/>
        <c:tickLblSkip val="1"/>
        <c:noMultiLvlLbl val="0"/>
      </c:catAx>
      <c:valAx>
        <c:axId val="-1009768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74336"/>
        <c:axId val="-1009754752"/>
      </c:lineChart>
      <c:catAx>
        <c:axId val="-100977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54752"/>
        <c:crosses val="autoZero"/>
        <c:auto val="0"/>
        <c:lblAlgn val="ctr"/>
        <c:lblOffset val="100"/>
        <c:tickLblSkip val="1"/>
        <c:noMultiLvlLbl val="0"/>
      </c:catAx>
      <c:valAx>
        <c:axId val="-1009754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74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48768"/>
        <c:axId val="-1009763456"/>
      </c:lineChart>
      <c:catAx>
        <c:axId val="-100974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63456"/>
        <c:crosses val="autoZero"/>
        <c:auto val="0"/>
        <c:lblAlgn val="ctr"/>
        <c:lblOffset val="100"/>
        <c:tickLblSkip val="1"/>
        <c:noMultiLvlLbl val="0"/>
      </c:catAx>
      <c:valAx>
        <c:axId val="-1009763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0974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9824"/>
        <c:axId val="-1107701120"/>
      </c:lineChart>
      <c:catAx>
        <c:axId val="-110770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1120"/>
        <c:crosses val="autoZero"/>
        <c:auto val="0"/>
        <c:lblAlgn val="ctr"/>
        <c:lblOffset val="100"/>
        <c:tickLblSkip val="1"/>
        <c:noMultiLvlLbl val="0"/>
      </c:catAx>
      <c:valAx>
        <c:axId val="-1107701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9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8736"/>
        <c:axId val="-1107700576"/>
      </c:lineChart>
      <c:catAx>
        <c:axId val="-110770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0576"/>
        <c:crosses val="autoZero"/>
        <c:auto val="0"/>
        <c:lblAlgn val="ctr"/>
        <c:lblOffset val="100"/>
        <c:tickLblSkip val="1"/>
        <c:noMultiLvlLbl val="0"/>
      </c:catAx>
      <c:valAx>
        <c:axId val="-1107700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0032"/>
        <c:axId val="-1107716352"/>
      </c:lineChart>
      <c:catAx>
        <c:axId val="-110770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6352"/>
        <c:crosses val="autoZero"/>
        <c:auto val="0"/>
        <c:lblAlgn val="ctr"/>
        <c:lblOffset val="100"/>
        <c:tickLblSkip val="1"/>
        <c:noMultiLvlLbl val="0"/>
      </c:catAx>
      <c:valAx>
        <c:axId val="-1107716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0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3296"/>
        <c:axId val="-1107723424"/>
      </c:lineChart>
      <c:catAx>
        <c:axId val="-11077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3424"/>
        <c:crosses val="autoZero"/>
        <c:auto val="0"/>
        <c:lblAlgn val="ctr"/>
        <c:lblOffset val="100"/>
        <c:tickLblSkip val="1"/>
        <c:noMultiLvlLbl val="0"/>
      </c:catAx>
      <c:valAx>
        <c:axId val="-1107723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3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7984"/>
        <c:axId val="-1107716896"/>
      </c:lineChart>
      <c:catAx>
        <c:axId val="-110771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6896"/>
        <c:crosses val="autoZero"/>
        <c:auto val="0"/>
        <c:lblAlgn val="ctr"/>
        <c:lblOffset val="100"/>
        <c:tickLblSkip val="1"/>
        <c:noMultiLvlLbl val="0"/>
      </c:catAx>
      <c:valAx>
        <c:axId val="-1107716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7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5808"/>
        <c:axId val="-1107722880"/>
      </c:lineChart>
      <c:catAx>
        <c:axId val="-110771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2880"/>
        <c:crosses val="autoZero"/>
        <c:auto val="0"/>
        <c:lblAlgn val="ctr"/>
        <c:lblOffset val="100"/>
        <c:tickLblSkip val="1"/>
        <c:noMultiLvlLbl val="0"/>
      </c:catAx>
      <c:valAx>
        <c:axId val="-1107722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5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1248"/>
        <c:axId val="-1107708192"/>
      </c:lineChart>
      <c:catAx>
        <c:axId val="-110772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8192"/>
        <c:crosses val="autoZero"/>
        <c:auto val="0"/>
        <c:lblAlgn val="ctr"/>
        <c:lblOffset val="100"/>
        <c:tickLblSkip val="1"/>
        <c:noMultiLvlLbl val="0"/>
      </c:catAx>
      <c:valAx>
        <c:axId val="-1107708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5056"/>
        <c:axId val="-1107695136"/>
      </c:lineChart>
      <c:catAx>
        <c:axId val="-110772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5136"/>
        <c:crosses val="autoZero"/>
        <c:auto val="0"/>
        <c:lblAlgn val="ctr"/>
        <c:lblOffset val="100"/>
        <c:tickLblSkip val="1"/>
        <c:noMultiLvlLbl val="0"/>
      </c:catAx>
      <c:valAx>
        <c:axId val="-110769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5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9072"/>
        <c:axId val="-1107718528"/>
      </c:lineChart>
      <c:catAx>
        <c:axId val="-110771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8528"/>
        <c:crosses val="autoZero"/>
        <c:auto val="0"/>
        <c:lblAlgn val="ctr"/>
        <c:lblOffset val="100"/>
        <c:tickLblSkip val="1"/>
        <c:noMultiLvlLbl val="0"/>
      </c:catAx>
      <c:valAx>
        <c:axId val="-110771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5264"/>
        <c:axId val="-1107714720"/>
      </c:lineChart>
      <c:catAx>
        <c:axId val="-110771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4720"/>
        <c:crosses val="autoZero"/>
        <c:auto val="0"/>
        <c:lblAlgn val="ctr"/>
        <c:lblOffset val="100"/>
        <c:tickLblSkip val="1"/>
        <c:noMultiLvlLbl val="0"/>
      </c:catAx>
      <c:valAx>
        <c:axId val="-1107714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5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7104"/>
        <c:axId val="-1107712544"/>
      </c:lineChart>
      <c:catAx>
        <c:axId val="-110770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2544"/>
        <c:crosses val="autoZero"/>
        <c:auto val="0"/>
        <c:lblAlgn val="ctr"/>
        <c:lblOffset val="100"/>
        <c:tickLblSkip val="1"/>
        <c:noMultiLvlLbl val="0"/>
      </c:catAx>
      <c:valAx>
        <c:axId val="-1107712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7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1456"/>
        <c:axId val="-1107706016"/>
      </c:lineChart>
      <c:catAx>
        <c:axId val="-110771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6016"/>
        <c:crosses val="autoZero"/>
        <c:auto val="0"/>
        <c:lblAlgn val="ctr"/>
        <c:lblOffset val="100"/>
        <c:tickLblSkip val="1"/>
        <c:noMultiLvlLbl val="0"/>
      </c:catAx>
      <c:valAx>
        <c:axId val="-110770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1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5472"/>
        <c:axId val="-1107699488"/>
      </c:lineChart>
      <c:catAx>
        <c:axId val="-11077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9488"/>
        <c:crosses val="autoZero"/>
        <c:auto val="0"/>
        <c:lblAlgn val="ctr"/>
        <c:lblOffset val="100"/>
        <c:tickLblSkip val="1"/>
        <c:noMultiLvlLbl val="0"/>
      </c:catAx>
      <c:valAx>
        <c:axId val="-110769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4928"/>
        <c:axId val="-1107704384"/>
      </c:lineChart>
      <c:catAx>
        <c:axId val="-110770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4384"/>
        <c:crosses val="autoZero"/>
        <c:auto val="0"/>
        <c:lblAlgn val="ctr"/>
        <c:lblOffset val="100"/>
        <c:tickLblSkip val="1"/>
        <c:noMultiLvlLbl val="0"/>
      </c:catAx>
      <c:valAx>
        <c:axId val="-1107704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4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3840"/>
        <c:axId val="-1128173120"/>
      </c:lineChart>
      <c:catAx>
        <c:axId val="-11077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8173120"/>
        <c:crosses val="autoZero"/>
        <c:auto val="0"/>
        <c:lblAlgn val="ctr"/>
        <c:lblOffset val="100"/>
        <c:tickLblSkip val="1"/>
        <c:noMultiLvlLbl val="0"/>
      </c:catAx>
      <c:valAx>
        <c:axId val="-1128173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8167680"/>
        <c:axId val="-1014283088"/>
      </c:lineChart>
      <c:catAx>
        <c:axId val="-112816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3088"/>
        <c:crosses val="autoZero"/>
        <c:auto val="0"/>
        <c:lblAlgn val="ctr"/>
        <c:lblOffset val="100"/>
        <c:tickLblSkip val="1"/>
        <c:noMultiLvlLbl val="0"/>
      </c:catAx>
      <c:valAx>
        <c:axId val="-101428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8167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0240"/>
        <c:axId val="-1014262960"/>
      </c:lineChart>
      <c:catAx>
        <c:axId val="-101426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2960"/>
        <c:crosses val="autoZero"/>
        <c:auto val="0"/>
        <c:lblAlgn val="ctr"/>
        <c:lblOffset val="100"/>
        <c:tickLblSkip val="1"/>
        <c:noMultiLvlLbl val="0"/>
      </c:catAx>
      <c:valAx>
        <c:axId val="-1014262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0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1664"/>
        <c:axId val="-1014276016"/>
      </c:lineChart>
      <c:catAx>
        <c:axId val="-101427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6016"/>
        <c:crosses val="autoZero"/>
        <c:auto val="0"/>
        <c:lblAlgn val="ctr"/>
        <c:lblOffset val="100"/>
        <c:tickLblSkip val="1"/>
        <c:noMultiLvlLbl val="0"/>
      </c:catAx>
      <c:valAx>
        <c:axId val="-101427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1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3968"/>
        <c:axId val="-1107720704"/>
      </c:lineChart>
      <c:catAx>
        <c:axId val="-110772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0704"/>
        <c:crosses val="autoZero"/>
        <c:auto val="0"/>
        <c:lblAlgn val="ctr"/>
        <c:lblOffset val="100"/>
        <c:tickLblSkip val="1"/>
        <c:noMultiLvlLbl val="0"/>
      </c:catAx>
      <c:valAx>
        <c:axId val="-1107720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3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7312"/>
        <c:axId val="-1014254800"/>
      </c:lineChart>
      <c:catAx>
        <c:axId val="-101426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4800"/>
        <c:crosses val="autoZero"/>
        <c:auto val="0"/>
        <c:lblAlgn val="ctr"/>
        <c:lblOffset val="100"/>
        <c:tickLblSkip val="1"/>
        <c:noMultiLvlLbl val="0"/>
      </c:catAx>
      <c:valAx>
        <c:axId val="-1014254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7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7648"/>
        <c:axId val="-1014275472"/>
      </c:lineChart>
      <c:catAx>
        <c:axId val="-101427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5472"/>
        <c:crosses val="autoZero"/>
        <c:auto val="0"/>
        <c:lblAlgn val="ctr"/>
        <c:lblOffset val="100"/>
        <c:tickLblSkip val="1"/>
        <c:noMultiLvlLbl val="0"/>
      </c:catAx>
      <c:valAx>
        <c:axId val="-1014275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4256"/>
        <c:axId val="-1014273840"/>
      </c:lineChart>
      <c:catAx>
        <c:axId val="-101425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3840"/>
        <c:crosses val="autoZero"/>
        <c:auto val="0"/>
        <c:lblAlgn val="ctr"/>
        <c:lblOffset val="100"/>
        <c:tickLblSkip val="1"/>
        <c:noMultiLvlLbl val="0"/>
      </c:catAx>
      <c:valAx>
        <c:axId val="-1014273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4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4928"/>
        <c:axId val="-1014268400"/>
      </c:lineChart>
      <c:catAx>
        <c:axId val="-101427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8400"/>
        <c:crosses val="autoZero"/>
        <c:auto val="0"/>
        <c:lblAlgn val="ctr"/>
        <c:lblOffset val="100"/>
        <c:tickLblSkip val="1"/>
        <c:noMultiLvlLbl val="0"/>
      </c:catAx>
      <c:valAx>
        <c:axId val="-101426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4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9488"/>
        <c:axId val="-1014263504"/>
      </c:lineChart>
      <c:catAx>
        <c:axId val="-101426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3504"/>
        <c:crosses val="autoZero"/>
        <c:auto val="0"/>
        <c:lblAlgn val="ctr"/>
        <c:lblOffset val="100"/>
        <c:tickLblSkip val="1"/>
        <c:noMultiLvlLbl val="0"/>
      </c:catAx>
      <c:valAx>
        <c:axId val="-101426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9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5888"/>
        <c:axId val="-1014277104"/>
      </c:lineChart>
      <c:catAx>
        <c:axId val="-101425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7104"/>
        <c:crosses val="autoZero"/>
        <c:auto val="0"/>
        <c:lblAlgn val="ctr"/>
        <c:lblOffset val="100"/>
        <c:tickLblSkip val="1"/>
        <c:noMultiLvlLbl val="0"/>
      </c:catAx>
      <c:valAx>
        <c:axId val="-101427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5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2624"/>
        <c:axId val="-1014262416"/>
      </c:lineChart>
      <c:catAx>
        <c:axId val="-101425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2416"/>
        <c:crosses val="autoZero"/>
        <c:auto val="0"/>
        <c:lblAlgn val="ctr"/>
        <c:lblOffset val="100"/>
        <c:tickLblSkip val="1"/>
        <c:noMultiLvlLbl val="0"/>
      </c:catAx>
      <c:valAx>
        <c:axId val="-1014262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2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8192"/>
        <c:axId val="-1014278736"/>
      </c:lineChart>
      <c:catAx>
        <c:axId val="-101427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8736"/>
        <c:crosses val="autoZero"/>
        <c:auto val="0"/>
        <c:lblAlgn val="ctr"/>
        <c:lblOffset val="100"/>
        <c:tickLblSkip val="1"/>
        <c:noMultiLvlLbl val="0"/>
      </c:catAx>
      <c:valAx>
        <c:axId val="-101427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6432"/>
        <c:axId val="-1014259152"/>
      </c:lineChart>
      <c:catAx>
        <c:axId val="-101425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9152"/>
        <c:crosses val="autoZero"/>
        <c:auto val="0"/>
        <c:lblAlgn val="ctr"/>
        <c:lblOffset val="100"/>
        <c:tickLblSkip val="1"/>
        <c:noMultiLvlLbl val="0"/>
      </c:catAx>
      <c:valAx>
        <c:axId val="-1014259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6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4384"/>
        <c:axId val="-1014252080"/>
      </c:lineChart>
      <c:catAx>
        <c:axId val="-101427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2080"/>
        <c:crosses val="autoZero"/>
        <c:auto val="0"/>
        <c:lblAlgn val="ctr"/>
        <c:lblOffset val="100"/>
        <c:tickLblSkip val="1"/>
        <c:noMultiLvlLbl val="0"/>
      </c:catAx>
      <c:valAx>
        <c:axId val="-1014252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4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6768"/>
        <c:axId val="-1107720160"/>
      </c:lineChart>
      <c:catAx>
        <c:axId val="-110769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0160"/>
        <c:crosses val="autoZero"/>
        <c:auto val="0"/>
        <c:lblAlgn val="ctr"/>
        <c:lblOffset val="100"/>
        <c:tickLblSkip val="1"/>
        <c:noMultiLvlLbl val="0"/>
      </c:catAx>
      <c:valAx>
        <c:axId val="-1107720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84176"/>
        <c:axId val="-1014283632"/>
      </c:lineChart>
      <c:catAx>
        <c:axId val="-101428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3632"/>
        <c:crosses val="autoZero"/>
        <c:auto val="0"/>
        <c:lblAlgn val="ctr"/>
        <c:lblOffset val="100"/>
        <c:tickLblSkip val="1"/>
        <c:noMultiLvlLbl val="0"/>
      </c:catAx>
      <c:valAx>
        <c:axId val="-101428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4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8608"/>
        <c:axId val="-1014264048"/>
      </c:lineChart>
      <c:catAx>
        <c:axId val="-101425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4048"/>
        <c:crosses val="autoZero"/>
        <c:auto val="0"/>
        <c:lblAlgn val="ctr"/>
        <c:lblOffset val="100"/>
        <c:tickLblSkip val="1"/>
        <c:noMultiLvlLbl val="0"/>
      </c:catAx>
      <c:valAx>
        <c:axId val="-101426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8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8944"/>
        <c:axId val="-1014255344"/>
      </c:lineChart>
      <c:catAx>
        <c:axId val="-10142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5344"/>
        <c:crosses val="autoZero"/>
        <c:auto val="0"/>
        <c:lblAlgn val="ctr"/>
        <c:lblOffset val="100"/>
        <c:tickLblSkip val="1"/>
        <c:noMultiLvlLbl val="0"/>
      </c:catAx>
      <c:valAx>
        <c:axId val="-1014255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8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6768"/>
        <c:axId val="-1014267856"/>
      </c:lineChart>
      <c:catAx>
        <c:axId val="-10142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7856"/>
        <c:crosses val="autoZero"/>
        <c:auto val="0"/>
        <c:lblAlgn val="ctr"/>
        <c:lblOffset val="100"/>
        <c:tickLblSkip val="1"/>
        <c:noMultiLvlLbl val="0"/>
      </c:catAx>
      <c:valAx>
        <c:axId val="-101426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82544"/>
        <c:axId val="-1014253712"/>
      </c:lineChart>
      <c:catAx>
        <c:axId val="-101428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3712"/>
        <c:crosses val="autoZero"/>
        <c:auto val="0"/>
        <c:lblAlgn val="ctr"/>
        <c:lblOffset val="100"/>
        <c:tickLblSkip val="1"/>
        <c:noMultiLvlLbl val="0"/>
      </c:catAx>
      <c:valAx>
        <c:axId val="-1014253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2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6976"/>
        <c:axId val="-1014261872"/>
      </c:lineChart>
      <c:catAx>
        <c:axId val="-101425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1872"/>
        <c:crosses val="autoZero"/>
        <c:auto val="0"/>
        <c:lblAlgn val="ctr"/>
        <c:lblOffset val="100"/>
        <c:tickLblSkip val="1"/>
        <c:noMultiLvlLbl val="0"/>
      </c:catAx>
      <c:valAx>
        <c:axId val="-1014261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6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3296"/>
        <c:axId val="-1014261328"/>
      </c:lineChart>
      <c:catAx>
        <c:axId val="-101427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1328"/>
        <c:crosses val="autoZero"/>
        <c:auto val="0"/>
        <c:lblAlgn val="ctr"/>
        <c:lblOffset val="100"/>
        <c:tickLblSkip val="1"/>
        <c:noMultiLvlLbl val="0"/>
      </c:catAx>
      <c:valAx>
        <c:axId val="-1014261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3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9824"/>
        <c:axId val="-1014253168"/>
      </c:lineChart>
      <c:catAx>
        <c:axId val="-101427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3168"/>
        <c:crosses val="autoZero"/>
        <c:auto val="0"/>
        <c:lblAlgn val="ctr"/>
        <c:lblOffset val="100"/>
        <c:tickLblSkip val="1"/>
        <c:noMultiLvlLbl val="0"/>
      </c:catAx>
      <c:valAx>
        <c:axId val="-101425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9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6224"/>
        <c:axId val="-1014276560"/>
      </c:lineChart>
      <c:catAx>
        <c:axId val="-101426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6560"/>
        <c:crosses val="autoZero"/>
        <c:auto val="0"/>
        <c:lblAlgn val="ctr"/>
        <c:lblOffset val="100"/>
        <c:tickLblSkip val="1"/>
        <c:noMultiLvlLbl val="0"/>
      </c:catAx>
      <c:valAx>
        <c:axId val="-101427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82000"/>
        <c:axId val="-1014279280"/>
      </c:lineChart>
      <c:catAx>
        <c:axId val="-101428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9280"/>
        <c:crosses val="autoZero"/>
        <c:auto val="0"/>
        <c:lblAlgn val="ctr"/>
        <c:lblOffset val="100"/>
        <c:tickLblSkip val="1"/>
        <c:noMultiLvlLbl val="0"/>
      </c:catAx>
      <c:valAx>
        <c:axId val="-1014279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2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8944"/>
        <c:axId val="-1107696224"/>
      </c:lineChart>
      <c:catAx>
        <c:axId val="-110769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6224"/>
        <c:crosses val="autoZero"/>
        <c:auto val="0"/>
        <c:lblAlgn val="ctr"/>
        <c:lblOffset val="100"/>
        <c:tickLblSkip val="1"/>
        <c:noMultiLvlLbl val="0"/>
      </c:catAx>
      <c:valAx>
        <c:axId val="-1107696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8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2752"/>
        <c:axId val="-1014272208"/>
      </c:lineChart>
      <c:catAx>
        <c:axId val="-101427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2208"/>
        <c:crosses val="autoZero"/>
        <c:auto val="0"/>
        <c:lblAlgn val="ctr"/>
        <c:lblOffset val="100"/>
        <c:tickLblSkip val="1"/>
        <c:noMultiLvlLbl val="0"/>
      </c:catAx>
      <c:valAx>
        <c:axId val="-1014272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2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1120"/>
        <c:axId val="-1014281456"/>
      </c:lineChart>
      <c:catAx>
        <c:axId val="-101427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1456"/>
        <c:crosses val="autoZero"/>
        <c:auto val="0"/>
        <c:lblAlgn val="ctr"/>
        <c:lblOffset val="100"/>
        <c:tickLblSkip val="1"/>
        <c:noMultiLvlLbl val="0"/>
      </c:catAx>
      <c:valAx>
        <c:axId val="-101428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0784"/>
        <c:axId val="-1014259696"/>
      </c:lineChart>
      <c:catAx>
        <c:axId val="-101426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9696"/>
        <c:crosses val="autoZero"/>
        <c:auto val="0"/>
        <c:lblAlgn val="ctr"/>
        <c:lblOffset val="100"/>
        <c:tickLblSkip val="1"/>
        <c:noMultiLvlLbl val="0"/>
      </c:catAx>
      <c:valAx>
        <c:axId val="-1014259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8064"/>
        <c:axId val="-1014265680"/>
      </c:lineChart>
      <c:catAx>
        <c:axId val="-101425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5680"/>
        <c:crosses val="autoZero"/>
        <c:auto val="0"/>
        <c:lblAlgn val="ctr"/>
        <c:lblOffset val="100"/>
        <c:tickLblSkip val="1"/>
        <c:noMultiLvlLbl val="0"/>
      </c:catAx>
      <c:valAx>
        <c:axId val="-1014265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8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57520"/>
        <c:axId val="-1014280912"/>
      </c:lineChart>
      <c:catAx>
        <c:axId val="-101425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0912"/>
        <c:crosses val="autoZero"/>
        <c:auto val="0"/>
        <c:lblAlgn val="ctr"/>
        <c:lblOffset val="100"/>
        <c:tickLblSkip val="1"/>
        <c:noMultiLvlLbl val="0"/>
      </c:catAx>
      <c:valAx>
        <c:axId val="-1014280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57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80368"/>
        <c:axId val="-1014265136"/>
      </c:lineChart>
      <c:catAx>
        <c:axId val="-101428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5136"/>
        <c:crosses val="autoZero"/>
        <c:auto val="0"/>
        <c:lblAlgn val="ctr"/>
        <c:lblOffset val="100"/>
        <c:tickLblSkip val="1"/>
        <c:noMultiLvlLbl val="0"/>
      </c:catAx>
      <c:valAx>
        <c:axId val="-101426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8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70576"/>
        <c:axId val="-1014270032"/>
      </c:lineChart>
      <c:catAx>
        <c:axId val="-101427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0032"/>
        <c:crosses val="autoZero"/>
        <c:auto val="0"/>
        <c:lblAlgn val="ctr"/>
        <c:lblOffset val="100"/>
        <c:tickLblSkip val="1"/>
        <c:noMultiLvlLbl val="0"/>
      </c:catAx>
      <c:valAx>
        <c:axId val="-101427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7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4264592"/>
        <c:axId val="-1041294608"/>
      </c:lineChart>
      <c:catAx>
        <c:axId val="-101426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4608"/>
        <c:crosses val="autoZero"/>
        <c:auto val="0"/>
        <c:lblAlgn val="ctr"/>
        <c:lblOffset val="100"/>
        <c:tickLblSkip val="1"/>
        <c:noMultiLvlLbl val="0"/>
      </c:catAx>
      <c:valAx>
        <c:axId val="-1041294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426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4272"/>
        <c:axId val="-1041291344"/>
      </c:lineChart>
      <c:catAx>
        <c:axId val="-10412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1344"/>
        <c:crosses val="autoZero"/>
        <c:auto val="0"/>
        <c:lblAlgn val="ctr"/>
        <c:lblOffset val="100"/>
        <c:tickLblSkip val="1"/>
        <c:noMultiLvlLbl val="0"/>
      </c:catAx>
      <c:valAx>
        <c:axId val="-104129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4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0800"/>
        <c:axId val="-1041295696"/>
      </c:lineChart>
      <c:catAx>
        <c:axId val="-104129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5696"/>
        <c:crosses val="autoZero"/>
        <c:auto val="0"/>
        <c:lblAlgn val="ctr"/>
        <c:lblOffset val="100"/>
        <c:tickLblSkip val="1"/>
        <c:noMultiLvlLbl val="0"/>
      </c:catAx>
      <c:valAx>
        <c:axId val="-1041295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4176"/>
        <c:axId val="-1107702208"/>
      </c:lineChart>
      <c:catAx>
        <c:axId val="-110771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2208"/>
        <c:crosses val="autoZero"/>
        <c:auto val="0"/>
        <c:lblAlgn val="ctr"/>
        <c:lblOffset val="100"/>
        <c:tickLblSkip val="1"/>
        <c:noMultiLvlLbl val="0"/>
      </c:catAx>
      <c:valAx>
        <c:axId val="-1107702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4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6240"/>
        <c:axId val="-1041283728"/>
      </c:lineChart>
      <c:catAx>
        <c:axId val="-104129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3728"/>
        <c:crosses val="autoZero"/>
        <c:auto val="0"/>
        <c:lblAlgn val="ctr"/>
        <c:lblOffset val="100"/>
        <c:tickLblSkip val="1"/>
        <c:noMultiLvlLbl val="0"/>
      </c:catAx>
      <c:valAx>
        <c:axId val="-1041283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6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5152"/>
        <c:axId val="-1041282096"/>
      </c:lineChart>
      <c:catAx>
        <c:axId val="-104129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2096"/>
        <c:crosses val="autoZero"/>
        <c:auto val="0"/>
        <c:lblAlgn val="ctr"/>
        <c:lblOffset val="100"/>
        <c:tickLblSkip val="1"/>
        <c:noMultiLvlLbl val="0"/>
      </c:catAx>
      <c:valAx>
        <c:axId val="-1041282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5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3184"/>
        <c:axId val="-1041292432"/>
      </c:lineChart>
      <c:catAx>
        <c:axId val="-104128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2432"/>
        <c:crosses val="autoZero"/>
        <c:auto val="0"/>
        <c:lblAlgn val="ctr"/>
        <c:lblOffset val="100"/>
        <c:tickLblSkip val="1"/>
        <c:noMultiLvlLbl val="0"/>
      </c:catAx>
      <c:valAx>
        <c:axId val="-1041292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3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4064"/>
        <c:axId val="-1041285360"/>
      </c:lineChart>
      <c:catAx>
        <c:axId val="-104129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5360"/>
        <c:crosses val="autoZero"/>
        <c:auto val="0"/>
        <c:lblAlgn val="ctr"/>
        <c:lblOffset val="100"/>
        <c:tickLblSkip val="1"/>
        <c:noMultiLvlLbl val="0"/>
      </c:catAx>
      <c:valAx>
        <c:axId val="-1041285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3520"/>
        <c:axId val="-1041288624"/>
      </c:lineChart>
      <c:catAx>
        <c:axId val="-104129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8624"/>
        <c:crosses val="autoZero"/>
        <c:auto val="0"/>
        <c:lblAlgn val="ctr"/>
        <c:lblOffset val="100"/>
        <c:tickLblSkip val="1"/>
        <c:noMultiLvlLbl val="0"/>
      </c:catAx>
      <c:valAx>
        <c:axId val="-104128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2976"/>
        <c:axId val="-1041291888"/>
      </c:lineChart>
      <c:catAx>
        <c:axId val="-104129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1888"/>
        <c:crosses val="autoZero"/>
        <c:auto val="0"/>
        <c:lblAlgn val="ctr"/>
        <c:lblOffset val="100"/>
        <c:tickLblSkip val="1"/>
        <c:noMultiLvlLbl val="0"/>
      </c:catAx>
      <c:valAx>
        <c:axId val="-104129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2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4816"/>
        <c:axId val="-1041290256"/>
      </c:lineChart>
      <c:catAx>
        <c:axId val="-104128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0256"/>
        <c:crosses val="autoZero"/>
        <c:auto val="0"/>
        <c:lblAlgn val="ctr"/>
        <c:lblOffset val="100"/>
        <c:tickLblSkip val="1"/>
        <c:noMultiLvlLbl val="0"/>
      </c:catAx>
      <c:valAx>
        <c:axId val="-104129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4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9712"/>
        <c:axId val="-1041289168"/>
      </c:lineChart>
      <c:catAx>
        <c:axId val="-104128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9168"/>
        <c:crosses val="autoZero"/>
        <c:auto val="0"/>
        <c:lblAlgn val="ctr"/>
        <c:lblOffset val="100"/>
        <c:tickLblSkip val="1"/>
        <c:noMultiLvlLbl val="0"/>
      </c:catAx>
      <c:valAx>
        <c:axId val="-1041289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9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8080"/>
        <c:axId val="-1041285904"/>
      </c:lineChart>
      <c:catAx>
        <c:axId val="-104128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5904"/>
        <c:crosses val="autoZero"/>
        <c:auto val="0"/>
        <c:lblAlgn val="ctr"/>
        <c:lblOffset val="100"/>
        <c:tickLblSkip val="1"/>
        <c:noMultiLvlLbl val="0"/>
      </c:catAx>
      <c:valAx>
        <c:axId val="-1041285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8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2640"/>
        <c:axId val="-1041297328"/>
      </c:lineChart>
      <c:catAx>
        <c:axId val="-104128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7328"/>
        <c:crosses val="autoZero"/>
        <c:auto val="0"/>
        <c:lblAlgn val="ctr"/>
        <c:lblOffset val="100"/>
        <c:tickLblSkip val="1"/>
        <c:noMultiLvlLbl val="0"/>
      </c:catAx>
      <c:valAx>
        <c:axId val="-1041297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2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4592"/>
        <c:axId val="-1107713088"/>
      </c:lineChart>
      <c:catAx>
        <c:axId val="-11076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3088"/>
        <c:crosses val="autoZero"/>
        <c:auto val="0"/>
        <c:lblAlgn val="ctr"/>
        <c:lblOffset val="100"/>
        <c:tickLblSkip val="1"/>
        <c:noMultiLvlLbl val="0"/>
      </c:catAx>
      <c:valAx>
        <c:axId val="-110771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96784"/>
        <c:axId val="-1041287536"/>
      </c:lineChart>
      <c:catAx>
        <c:axId val="-104129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7536"/>
        <c:crosses val="autoZero"/>
        <c:auto val="0"/>
        <c:lblAlgn val="ctr"/>
        <c:lblOffset val="100"/>
        <c:tickLblSkip val="1"/>
        <c:noMultiLvlLbl val="0"/>
      </c:catAx>
      <c:valAx>
        <c:axId val="-1041287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96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286992"/>
        <c:axId val="-1041286448"/>
      </c:lineChart>
      <c:catAx>
        <c:axId val="-104128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6448"/>
        <c:crosses val="autoZero"/>
        <c:auto val="0"/>
        <c:lblAlgn val="ctr"/>
        <c:lblOffset val="100"/>
        <c:tickLblSkip val="1"/>
        <c:noMultiLvlLbl val="0"/>
      </c:catAx>
      <c:valAx>
        <c:axId val="-104128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1286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5104"/>
        <c:axId val="-1022377280"/>
      </c:lineChart>
      <c:catAx>
        <c:axId val="-102237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7280"/>
        <c:crosses val="autoZero"/>
        <c:auto val="0"/>
        <c:lblAlgn val="ctr"/>
        <c:lblOffset val="100"/>
        <c:tickLblSkip val="1"/>
        <c:noMultiLvlLbl val="0"/>
      </c:catAx>
      <c:valAx>
        <c:axId val="-1022377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4560"/>
        <c:axId val="-1022374016"/>
      </c:lineChart>
      <c:catAx>
        <c:axId val="-10223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4016"/>
        <c:crosses val="autoZero"/>
        <c:auto val="0"/>
        <c:lblAlgn val="ctr"/>
        <c:lblOffset val="100"/>
        <c:tickLblSkip val="1"/>
        <c:noMultiLvlLbl val="0"/>
      </c:catAx>
      <c:valAx>
        <c:axId val="-1022374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1840"/>
        <c:axId val="-1022369664"/>
      </c:lineChart>
      <c:catAx>
        <c:axId val="-102237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9664"/>
        <c:crosses val="autoZero"/>
        <c:auto val="0"/>
        <c:lblAlgn val="ctr"/>
        <c:lblOffset val="100"/>
        <c:tickLblSkip val="1"/>
        <c:noMultiLvlLbl val="0"/>
      </c:catAx>
      <c:valAx>
        <c:axId val="-102236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69120"/>
        <c:axId val="-1022375648"/>
      </c:lineChart>
      <c:catAx>
        <c:axId val="-102236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5648"/>
        <c:crosses val="autoZero"/>
        <c:auto val="0"/>
        <c:lblAlgn val="ctr"/>
        <c:lblOffset val="100"/>
        <c:tickLblSkip val="1"/>
        <c:noMultiLvlLbl val="0"/>
      </c:catAx>
      <c:valAx>
        <c:axId val="-102237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65856"/>
        <c:axId val="-1022381088"/>
      </c:lineChart>
      <c:catAx>
        <c:axId val="-102236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81088"/>
        <c:crosses val="autoZero"/>
        <c:auto val="0"/>
        <c:lblAlgn val="ctr"/>
        <c:lblOffset val="100"/>
        <c:tickLblSkip val="1"/>
        <c:noMultiLvlLbl val="0"/>
      </c:catAx>
      <c:valAx>
        <c:axId val="-1022381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3472"/>
        <c:axId val="-1022378368"/>
      </c:lineChart>
      <c:catAx>
        <c:axId val="-102237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8368"/>
        <c:crosses val="autoZero"/>
        <c:auto val="0"/>
        <c:lblAlgn val="ctr"/>
        <c:lblOffset val="100"/>
        <c:tickLblSkip val="1"/>
        <c:noMultiLvlLbl val="0"/>
      </c:catAx>
      <c:valAx>
        <c:axId val="-1022378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3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66400"/>
        <c:axId val="-1022371296"/>
      </c:lineChart>
      <c:catAx>
        <c:axId val="-102236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1296"/>
        <c:crosses val="autoZero"/>
        <c:auto val="0"/>
        <c:lblAlgn val="ctr"/>
        <c:lblOffset val="100"/>
        <c:tickLblSkip val="1"/>
        <c:noMultiLvlLbl val="0"/>
      </c:catAx>
      <c:valAx>
        <c:axId val="-102237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67488"/>
        <c:axId val="-1022372928"/>
      </c:lineChart>
      <c:catAx>
        <c:axId val="-102236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2928"/>
        <c:crosses val="autoZero"/>
        <c:auto val="0"/>
        <c:lblAlgn val="ctr"/>
        <c:lblOffset val="100"/>
        <c:tickLblSkip val="1"/>
        <c:noMultiLvlLbl val="0"/>
      </c:catAx>
      <c:valAx>
        <c:axId val="-1022372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7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1792"/>
        <c:axId val="-1107694048"/>
      </c:lineChart>
      <c:catAx>
        <c:axId val="-110772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4048"/>
        <c:crosses val="autoZero"/>
        <c:auto val="0"/>
        <c:lblAlgn val="ctr"/>
        <c:lblOffset val="100"/>
        <c:tickLblSkip val="1"/>
        <c:noMultiLvlLbl val="0"/>
      </c:catAx>
      <c:valAx>
        <c:axId val="-110769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1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8912"/>
        <c:axId val="-1022366944"/>
      </c:lineChart>
      <c:catAx>
        <c:axId val="-102237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6944"/>
        <c:crosses val="autoZero"/>
        <c:auto val="0"/>
        <c:lblAlgn val="ctr"/>
        <c:lblOffset val="100"/>
        <c:tickLblSkip val="1"/>
        <c:noMultiLvlLbl val="0"/>
      </c:catAx>
      <c:valAx>
        <c:axId val="-102236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8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6736"/>
        <c:axId val="-1022368576"/>
      </c:lineChart>
      <c:catAx>
        <c:axId val="-102237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8576"/>
        <c:crosses val="autoZero"/>
        <c:auto val="0"/>
        <c:lblAlgn val="ctr"/>
        <c:lblOffset val="100"/>
        <c:tickLblSkip val="1"/>
        <c:noMultiLvlLbl val="0"/>
      </c:catAx>
      <c:valAx>
        <c:axId val="-102236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6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80000"/>
        <c:axId val="-1022380544"/>
      </c:lineChart>
      <c:catAx>
        <c:axId val="-102238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80544"/>
        <c:crosses val="autoZero"/>
        <c:auto val="0"/>
        <c:lblAlgn val="ctr"/>
        <c:lblOffset val="100"/>
        <c:tickLblSkip val="1"/>
        <c:noMultiLvlLbl val="0"/>
      </c:catAx>
      <c:valAx>
        <c:axId val="-102238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8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9456"/>
        <c:axId val="-1022368032"/>
      </c:lineChart>
      <c:catAx>
        <c:axId val="-102237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68032"/>
        <c:crosses val="autoZero"/>
        <c:auto val="0"/>
        <c:lblAlgn val="ctr"/>
        <c:lblOffset val="100"/>
        <c:tickLblSkip val="1"/>
        <c:noMultiLvlLbl val="0"/>
      </c:catAx>
      <c:valAx>
        <c:axId val="-102236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9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7824"/>
        <c:axId val="-1022370752"/>
      </c:lineChart>
      <c:catAx>
        <c:axId val="-102237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0752"/>
        <c:crosses val="autoZero"/>
        <c:auto val="0"/>
        <c:lblAlgn val="ctr"/>
        <c:lblOffset val="100"/>
        <c:tickLblSkip val="1"/>
        <c:noMultiLvlLbl val="0"/>
      </c:catAx>
      <c:valAx>
        <c:axId val="-1022370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7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6192"/>
        <c:axId val="-1022372384"/>
      </c:lineChart>
      <c:catAx>
        <c:axId val="-102237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2384"/>
        <c:crosses val="autoZero"/>
        <c:auto val="0"/>
        <c:lblAlgn val="ctr"/>
        <c:lblOffset val="100"/>
        <c:tickLblSkip val="1"/>
        <c:noMultiLvlLbl val="0"/>
      </c:catAx>
      <c:valAx>
        <c:axId val="-102237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6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2370208"/>
        <c:axId val="-1010506640"/>
      </c:lineChart>
      <c:catAx>
        <c:axId val="-102237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6640"/>
        <c:crosses val="autoZero"/>
        <c:auto val="0"/>
        <c:lblAlgn val="ctr"/>
        <c:lblOffset val="100"/>
        <c:tickLblSkip val="1"/>
        <c:noMultiLvlLbl val="0"/>
      </c:catAx>
      <c:valAx>
        <c:axId val="-1010506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2370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21872"/>
        <c:axId val="-1010496848"/>
      </c:lineChart>
      <c:catAx>
        <c:axId val="-101052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6848"/>
        <c:crosses val="autoZero"/>
        <c:auto val="0"/>
        <c:lblAlgn val="ctr"/>
        <c:lblOffset val="100"/>
        <c:tickLblSkip val="1"/>
        <c:noMultiLvlLbl val="0"/>
      </c:catAx>
      <c:valAx>
        <c:axId val="-1010496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1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4464"/>
        <c:axId val="-1010497392"/>
      </c:lineChart>
      <c:catAx>
        <c:axId val="-101050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7392"/>
        <c:crosses val="autoZero"/>
        <c:auto val="0"/>
        <c:lblAlgn val="ctr"/>
        <c:lblOffset val="100"/>
        <c:tickLblSkip val="1"/>
        <c:noMultiLvlLbl val="0"/>
      </c:catAx>
      <c:valAx>
        <c:axId val="-1010497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4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7936"/>
        <c:axId val="-1010491952"/>
      </c:lineChart>
      <c:catAx>
        <c:axId val="-101049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1952"/>
        <c:crosses val="autoZero"/>
        <c:auto val="0"/>
        <c:lblAlgn val="ctr"/>
        <c:lblOffset val="100"/>
        <c:tickLblSkip val="1"/>
        <c:noMultiLvlLbl val="0"/>
      </c:catAx>
      <c:valAx>
        <c:axId val="-1010491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7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5600"/>
        <c:axId val="-1107724512"/>
      </c:lineChart>
      <c:catAx>
        <c:axId val="-110772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4512"/>
        <c:crosses val="autoZero"/>
        <c:auto val="0"/>
        <c:lblAlgn val="ctr"/>
        <c:lblOffset val="100"/>
        <c:tickLblSkip val="1"/>
        <c:noMultiLvlLbl val="0"/>
      </c:catAx>
      <c:valAx>
        <c:axId val="-1107724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5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6096"/>
        <c:axId val="-1010503920"/>
      </c:lineChart>
      <c:catAx>
        <c:axId val="-101050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3920"/>
        <c:crosses val="autoZero"/>
        <c:auto val="0"/>
        <c:lblAlgn val="ctr"/>
        <c:lblOffset val="100"/>
        <c:tickLblSkip val="1"/>
        <c:noMultiLvlLbl val="0"/>
      </c:catAx>
      <c:valAx>
        <c:axId val="-1010503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6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3712"/>
        <c:axId val="-1010494128"/>
      </c:lineChart>
      <c:catAx>
        <c:axId val="-10105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4128"/>
        <c:crosses val="autoZero"/>
        <c:auto val="0"/>
        <c:lblAlgn val="ctr"/>
        <c:lblOffset val="100"/>
        <c:tickLblSkip val="1"/>
        <c:noMultiLvlLbl val="0"/>
      </c:catAx>
      <c:valAx>
        <c:axId val="-1010494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3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3584"/>
        <c:axId val="-1010507184"/>
      </c:lineChart>
      <c:catAx>
        <c:axId val="-101049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7184"/>
        <c:crosses val="autoZero"/>
        <c:auto val="0"/>
        <c:lblAlgn val="ctr"/>
        <c:lblOffset val="100"/>
        <c:tickLblSkip val="1"/>
        <c:noMultiLvlLbl val="0"/>
      </c:catAx>
      <c:valAx>
        <c:axId val="-1010507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3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5760"/>
        <c:axId val="-1010496304"/>
      </c:lineChart>
      <c:catAx>
        <c:axId val="-10104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6304"/>
        <c:crosses val="autoZero"/>
        <c:auto val="0"/>
        <c:lblAlgn val="ctr"/>
        <c:lblOffset val="100"/>
        <c:tickLblSkip val="1"/>
        <c:noMultiLvlLbl val="0"/>
      </c:catAx>
      <c:valAx>
        <c:axId val="-1010496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5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9696"/>
        <c:axId val="-1010510992"/>
      </c:lineChart>
      <c:catAx>
        <c:axId val="-101051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0992"/>
        <c:crosses val="autoZero"/>
        <c:auto val="0"/>
        <c:lblAlgn val="ctr"/>
        <c:lblOffset val="100"/>
        <c:tickLblSkip val="1"/>
        <c:noMultiLvlLbl val="0"/>
      </c:catAx>
      <c:valAx>
        <c:axId val="-1010510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9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20240"/>
        <c:axId val="-1010509360"/>
      </c:lineChart>
      <c:catAx>
        <c:axId val="-101052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9360"/>
        <c:crosses val="autoZero"/>
        <c:auto val="0"/>
        <c:lblAlgn val="ctr"/>
        <c:lblOffset val="100"/>
        <c:tickLblSkip val="1"/>
        <c:noMultiLvlLbl val="0"/>
      </c:catAx>
      <c:valAx>
        <c:axId val="-1010509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0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5888"/>
        <c:axId val="-1010524048"/>
      </c:lineChart>
      <c:catAx>
        <c:axId val="-101051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4048"/>
        <c:crosses val="autoZero"/>
        <c:auto val="0"/>
        <c:lblAlgn val="ctr"/>
        <c:lblOffset val="100"/>
        <c:tickLblSkip val="1"/>
        <c:noMultiLvlLbl val="0"/>
      </c:catAx>
      <c:valAx>
        <c:axId val="-101052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5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19152"/>
        <c:axId val="-1010523504"/>
      </c:lineChart>
      <c:catAx>
        <c:axId val="-101051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23504"/>
        <c:crosses val="autoZero"/>
        <c:auto val="0"/>
        <c:lblAlgn val="ctr"/>
        <c:lblOffset val="100"/>
        <c:tickLblSkip val="1"/>
        <c:noMultiLvlLbl val="0"/>
      </c:catAx>
      <c:valAx>
        <c:axId val="-101052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9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492496"/>
        <c:axId val="-1010498480"/>
      </c:lineChart>
      <c:catAx>
        <c:axId val="-101049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8480"/>
        <c:crosses val="autoZero"/>
        <c:auto val="0"/>
        <c:lblAlgn val="ctr"/>
        <c:lblOffset val="100"/>
        <c:tickLblSkip val="1"/>
        <c:noMultiLvlLbl val="0"/>
      </c:catAx>
      <c:valAx>
        <c:axId val="-1010498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492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0508816"/>
        <c:axId val="-1010518608"/>
      </c:lineChart>
      <c:catAx>
        <c:axId val="-101050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18608"/>
        <c:crosses val="autoZero"/>
        <c:auto val="0"/>
        <c:lblAlgn val="ctr"/>
        <c:lblOffset val="100"/>
        <c:tickLblSkip val="1"/>
        <c:noMultiLvlLbl val="0"/>
      </c:catAx>
      <c:valAx>
        <c:axId val="-101051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0508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xmlns="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xmlns="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xmlns="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xmlns="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xmlns="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xmlns="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30"/>
  <sheetViews>
    <sheetView zoomScaleNormal="100" workbookViewId="0">
      <selection activeCell="F1" sqref="F1"/>
    </sheetView>
  </sheetViews>
  <sheetFormatPr baseColWidth="10" defaultColWidth="8.7109375" defaultRowHeight="15" x14ac:dyDescent="0.2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71093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 x14ac:dyDescent="0.25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02" t="s">
        <v>6</v>
      </c>
      <c r="J1" s="102"/>
      <c r="K1" s="102"/>
      <c r="L1" s="102"/>
      <c r="M1" s="102"/>
      <c r="O1" s="103" t="s">
        <v>7</v>
      </c>
      <c r="P1" s="104"/>
      <c r="Q1" s="104"/>
      <c r="R1" s="105"/>
      <c r="T1" s="57" t="s">
        <v>8</v>
      </c>
    </row>
    <row r="2" spans="1:20" s="47" customFormat="1" x14ac:dyDescent="0.25">
      <c r="A2" s="58" t="s">
        <v>9</v>
      </c>
      <c r="B2" s="59" t="s">
        <v>10</v>
      </c>
      <c r="C2" s="59" t="s">
        <v>11</v>
      </c>
      <c r="D2" s="58" t="s">
        <v>12</v>
      </c>
      <c r="E2" s="58" t="s">
        <v>13</v>
      </c>
      <c r="F2" s="58" t="s">
        <v>14</v>
      </c>
      <c r="I2" s="60" t="s">
        <v>15</v>
      </c>
      <c r="J2" s="60" t="s">
        <v>16</v>
      </c>
      <c r="K2" s="60" t="s">
        <v>17</v>
      </c>
      <c r="L2" s="60" t="s">
        <v>18</v>
      </c>
      <c r="M2" s="61" t="s">
        <v>19</v>
      </c>
      <c r="O2" s="62" t="s">
        <v>15</v>
      </c>
      <c r="P2" s="60" t="s">
        <v>16</v>
      </c>
      <c r="Q2" s="60" t="s">
        <v>17</v>
      </c>
      <c r="R2" s="63" t="s">
        <v>18</v>
      </c>
      <c r="T2" s="48"/>
    </row>
    <row r="3" spans="1:20" s="47" customFormat="1" x14ac:dyDescent="0.25">
      <c r="A3" s="64">
        <v>1</v>
      </c>
      <c r="B3" s="82" t="s">
        <v>20</v>
      </c>
      <c r="C3" s="82" t="s">
        <v>21</v>
      </c>
      <c r="D3" s="81">
        <f>Vocab!AZ3</f>
        <v>1</v>
      </c>
      <c r="E3" s="65"/>
      <c r="F3" s="49"/>
      <c r="I3" s="93" t="e">
        <f>'1'!#REF!</f>
        <v>#REF!</v>
      </c>
      <c r="J3" s="93" t="e">
        <f>'1'!#REF!</f>
        <v>#REF!</v>
      </c>
      <c r="K3" s="93" t="e">
        <f>'1'!#REF!</f>
        <v>#REF!</v>
      </c>
      <c r="L3" s="93">
        <f>'1'!AX30</f>
        <v>0</v>
      </c>
      <c r="M3" s="50"/>
      <c r="O3" s="51" t="e">
        <f>'1'!#REF!</f>
        <v>#REF!</v>
      </c>
      <c r="P3" s="93">
        <f>'1'!A30</f>
        <v>0</v>
      </c>
      <c r="Q3" s="93" t="e">
        <f>'1'!#REF!</f>
        <v>#REF!</v>
      </c>
      <c r="R3" s="52" t="e">
        <f>'1'!#REF!</f>
        <v>#REF!</v>
      </c>
      <c r="T3" s="50"/>
    </row>
    <row r="4" spans="1:20" s="47" customFormat="1" x14ac:dyDescent="0.25">
      <c r="A4" s="64">
        <v>2</v>
      </c>
      <c r="B4" s="83" t="s">
        <v>22</v>
      </c>
      <c r="C4" s="83" t="s">
        <v>23</v>
      </c>
      <c r="D4" s="81">
        <f>Vocab!AZ4</f>
        <v>0.64</v>
      </c>
      <c r="E4" s="65"/>
      <c r="F4" s="49"/>
      <c r="I4" s="93" t="e">
        <f>#REF!</f>
        <v>#REF!</v>
      </c>
      <c r="J4" s="93" t="e">
        <f>#REF!</f>
        <v>#REF!</v>
      </c>
      <c r="K4" s="93" t="e">
        <f>#REF!</f>
        <v>#REF!</v>
      </c>
      <c r="L4" s="93" t="e">
        <f>#REF!</f>
        <v>#REF!</v>
      </c>
      <c r="M4" s="50"/>
      <c r="O4" s="51" t="e">
        <f>#REF!</f>
        <v>#REF!</v>
      </c>
      <c r="P4" s="93" t="e">
        <f>#REF!</f>
        <v>#REF!</v>
      </c>
      <c r="Q4" s="93" t="e">
        <f>#REF!</f>
        <v>#REF!</v>
      </c>
      <c r="R4" s="52" t="e">
        <f>#REF!</f>
        <v>#REF!</v>
      </c>
      <c r="T4" s="50"/>
    </row>
    <row r="5" spans="1:20" s="47" customFormat="1" x14ac:dyDescent="0.25">
      <c r="A5" s="64">
        <v>3</v>
      </c>
      <c r="B5" s="84" t="s">
        <v>24</v>
      </c>
      <c r="C5" s="84" t="s">
        <v>25</v>
      </c>
      <c r="D5" s="81" t="e">
        <f>Vocab!AZ5</f>
        <v>#DIV/0!</v>
      </c>
      <c r="E5" s="65"/>
      <c r="F5" s="49"/>
      <c r="I5" s="93" t="e">
        <f>#REF!</f>
        <v>#REF!</v>
      </c>
      <c r="J5" s="93" t="e">
        <f>#REF!</f>
        <v>#REF!</v>
      </c>
      <c r="K5" s="93" t="e">
        <f>#REF!</f>
        <v>#REF!</v>
      </c>
      <c r="L5" s="93" t="e">
        <f>#REF!</f>
        <v>#REF!</v>
      </c>
      <c r="M5" s="50"/>
      <c r="O5" s="51" t="e">
        <f>#REF!</f>
        <v>#REF!</v>
      </c>
      <c r="P5" s="93" t="e">
        <f>#REF!</f>
        <v>#REF!</v>
      </c>
      <c r="Q5" s="93" t="e">
        <f>#REF!</f>
        <v>#REF!</v>
      </c>
      <c r="R5" s="52" t="e">
        <f>#REF!</f>
        <v>#REF!</v>
      </c>
      <c r="T5" s="50"/>
    </row>
    <row r="6" spans="1:20" s="47" customFormat="1" x14ac:dyDescent="0.25">
      <c r="A6" s="64">
        <v>4</v>
      </c>
      <c r="B6" s="85" t="s">
        <v>26</v>
      </c>
      <c r="C6" s="85" t="s">
        <v>27</v>
      </c>
      <c r="D6" s="81">
        <f>Vocab!AZ6</f>
        <v>0.49333333333333335</v>
      </c>
      <c r="E6" s="65"/>
      <c r="F6" s="49"/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50"/>
      <c r="O6" s="51" t="e">
        <f>#REF!</f>
        <v>#REF!</v>
      </c>
      <c r="P6" s="93" t="e">
        <f>#REF!</f>
        <v>#REF!</v>
      </c>
      <c r="Q6" s="93" t="e">
        <f>#REF!</f>
        <v>#REF!</v>
      </c>
      <c r="R6" s="52" t="e">
        <f>#REF!</f>
        <v>#REF!</v>
      </c>
      <c r="T6" s="50"/>
    </row>
    <row r="7" spans="1:20" s="47" customFormat="1" x14ac:dyDescent="0.25">
      <c r="A7" s="64">
        <v>5</v>
      </c>
      <c r="B7" s="85" t="s">
        <v>28</v>
      </c>
      <c r="C7" s="85" t="s">
        <v>29</v>
      </c>
      <c r="D7" s="81">
        <f>Vocab!AZ7</f>
        <v>0.78666666666666674</v>
      </c>
      <c r="E7" s="65"/>
      <c r="F7" s="49"/>
      <c r="I7" s="93" t="e">
        <f>#REF!</f>
        <v>#REF!</v>
      </c>
      <c r="J7" s="93" t="e">
        <f>#REF!</f>
        <v>#REF!</v>
      </c>
      <c r="K7" s="93" t="e">
        <f>#REF!</f>
        <v>#REF!</v>
      </c>
      <c r="L7" s="93" t="e">
        <f>#REF!</f>
        <v>#REF!</v>
      </c>
      <c r="M7" s="50"/>
      <c r="O7" s="51" t="e">
        <f>#REF!</f>
        <v>#REF!</v>
      </c>
      <c r="P7" s="93" t="e">
        <f>#REF!</f>
        <v>#REF!</v>
      </c>
      <c r="Q7" s="93" t="e">
        <f>#REF!</f>
        <v>#REF!</v>
      </c>
      <c r="R7" s="52" t="e">
        <f>#REF!</f>
        <v>#REF!</v>
      </c>
      <c r="T7" s="50"/>
    </row>
    <row r="8" spans="1:20" s="47" customFormat="1" x14ac:dyDescent="0.25">
      <c r="A8" s="64">
        <v>6</v>
      </c>
      <c r="B8" s="83" t="s">
        <v>30</v>
      </c>
      <c r="C8" s="83" t="s">
        <v>31</v>
      </c>
      <c r="D8" s="81">
        <f>Vocab!AZ8</f>
        <v>0.72</v>
      </c>
      <c r="E8" s="65"/>
      <c r="F8" s="49"/>
      <c r="I8" s="93" t="e">
        <f>#REF!</f>
        <v>#REF!</v>
      </c>
      <c r="J8" s="93" t="e">
        <f>#REF!</f>
        <v>#REF!</v>
      </c>
      <c r="K8" s="93" t="e">
        <f>#REF!</f>
        <v>#REF!</v>
      </c>
      <c r="L8" s="93" t="e">
        <f>#REF!</f>
        <v>#REF!</v>
      </c>
      <c r="M8" s="50"/>
      <c r="O8" s="51" t="e">
        <f>#REF!</f>
        <v>#REF!</v>
      </c>
      <c r="P8" s="93" t="e">
        <f>#REF!</f>
        <v>#REF!</v>
      </c>
      <c r="Q8" s="93" t="e">
        <f>#REF!</f>
        <v>#REF!</v>
      </c>
      <c r="R8" s="52" t="e">
        <f>#REF!</f>
        <v>#REF!</v>
      </c>
      <c r="T8" s="50"/>
    </row>
    <row r="9" spans="1:20" s="47" customFormat="1" x14ac:dyDescent="0.25">
      <c r="A9" s="64">
        <v>7</v>
      </c>
      <c r="B9" s="83" t="s">
        <v>32</v>
      </c>
      <c r="C9" s="83" t="s">
        <v>33</v>
      </c>
      <c r="D9" s="81">
        <f>Vocab!AZ9</f>
        <v>0.68</v>
      </c>
      <c r="E9" s="65"/>
      <c r="F9" s="49"/>
      <c r="I9" s="93" t="e">
        <f>#REF!</f>
        <v>#REF!</v>
      </c>
      <c r="J9" s="93" t="e">
        <f>#REF!</f>
        <v>#REF!</v>
      </c>
      <c r="K9" s="93" t="e">
        <f>#REF!</f>
        <v>#REF!</v>
      </c>
      <c r="L9" s="93" t="e">
        <f>#REF!</f>
        <v>#REF!</v>
      </c>
      <c r="M9" s="50"/>
      <c r="O9" s="51" t="e">
        <f>#REF!</f>
        <v>#REF!</v>
      </c>
      <c r="P9" s="93" t="e">
        <f>#REF!</f>
        <v>#REF!</v>
      </c>
      <c r="Q9" s="93" t="e">
        <f>#REF!</f>
        <v>#REF!</v>
      </c>
      <c r="R9" s="52" t="e">
        <f>#REF!</f>
        <v>#REF!</v>
      </c>
      <c r="T9" s="50"/>
    </row>
    <row r="10" spans="1:20" s="47" customFormat="1" x14ac:dyDescent="0.25">
      <c r="A10" s="64">
        <v>8</v>
      </c>
      <c r="B10" s="85" t="s">
        <v>34</v>
      </c>
      <c r="C10" s="85" t="s">
        <v>35</v>
      </c>
      <c r="D10" s="81" t="e">
        <f>Vocab!AZ10</f>
        <v>#DIV/0!</v>
      </c>
      <c r="E10" s="65"/>
      <c r="F10" s="49"/>
      <c r="I10" s="93" t="e">
        <f>#REF!</f>
        <v>#REF!</v>
      </c>
      <c r="J10" s="93" t="e">
        <f>#REF!</f>
        <v>#REF!</v>
      </c>
      <c r="K10" s="93" t="e">
        <f>#REF!</f>
        <v>#REF!</v>
      </c>
      <c r="L10" s="93" t="e">
        <f>#REF!</f>
        <v>#REF!</v>
      </c>
      <c r="M10" s="50"/>
      <c r="O10" s="51" t="e">
        <f>#REF!</f>
        <v>#REF!</v>
      </c>
      <c r="P10" s="93" t="e">
        <f>#REF!</f>
        <v>#REF!</v>
      </c>
      <c r="Q10" s="93" t="e">
        <f>#REF!</f>
        <v>#REF!</v>
      </c>
      <c r="R10" s="52" t="e">
        <f>#REF!</f>
        <v>#REF!</v>
      </c>
      <c r="T10" s="50"/>
    </row>
    <row r="11" spans="1:20" s="47" customFormat="1" x14ac:dyDescent="0.25">
      <c r="A11" s="64">
        <v>9</v>
      </c>
      <c r="B11" s="85" t="s">
        <v>36</v>
      </c>
      <c r="C11" s="85" t="s">
        <v>37</v>
      </c>
      <c r="D11" s="81" t="e">
        <f>Vocab!AZ11</f>
        <v>#DIV/0!</v>
      </c>
      <c r="E11" s="65"/>
      <c r="F11" s="49"/>
      <c r="I11" s="93" t="e">
        <f>#REF!</f>
        <v>#REF!</v>
      </c>
      <c r="J11" s="93" t="e">
        <f>#REF!</f>
        <v>#REF!</v>
      </c>
      <c r="K11" s="93" t="e">
        <f>#REF!</f>
        <v>#REF!</v>
      </c>
      <c r="L11" s="93" t="e">
        <f>#REF!</f>
        <v>#REF!</v>
      </c>
      <c r="M11" s="50"/>
      <c r="O11" s="51" t="e">
        <f>#REF!</f>
        <v>#REF!</v>
      </c>
      <c r="P11" s="93" t="e">
        <f>#REF!</f>
        <v>#REF!</v>
      </c>
      <c r="Q11" s="93" t="e">
        <f>#REF!</f>
        <v>#REF!</v>
      </c>
      <c r="R11" s="52" t="e">
        <f>#REF!</f>
        <v>#REF!</v>
      </c>
      <c r="T11" s="50"/>
    </row>
    <row r="12" spans="1:20" s="47" customFormat="1" x14ac:dyDescent="0.25">
      <c r="A12" s="64">
        <v>10</v>
      </c>
      <c r="B12" s="85" t="s">
        <v>38</v>
      </c>
      <c r="C12" s="85" t="s">
        <v>39</v>
      </c>
      <c r="D12" s="81">
        <f>Vocab!AZ12</f>
        <v>0.64</v>
      </c>
      <c r="E12" s="65"/>
      <c r="F12" s="49"/>
      <c r="I12" s="93" t="e">
        <f>#REF!</f>
        <v>#REF!</v>
      </c>
      <c r="J12" s="93" t="e">
        <f>#REF!</f>
        <v>#REF!</v>
      </c>
      <c r="K12" s="93" t="e">
        <f>#REF!</f>
        <v>#REF!</v>
      </c>
      <c r="L12" s="93" t="e">
        <f>#REF!</f>
        <v>#REF!</v>
      </c>
      <c r="M12" s="50"/>
      <c r="O12" s="51" t="e">
        <f>#REF!</f>
        <v>#REF!</v>
      </c>
      <c r="P12" s="93" t="e">
        <f>#REF!</f>
        <v>#REF!</v>
      </c>
      <c r="Q12" s="93" t="e">
        <f>#REF!</f>
        <v>#REF!</v>
      </c>
      <c r="R12" s="52" t="e">
        <f>#REF!</f>
        <v>#REF!</v>
      </c>
      <c r="T12" s="50"/>
    </row>
    <row r="13" spans="1:20" s="47" customFormat="1" x14ac:dyDescent="0.25">
      <c r="A13" s="64">
        <v>11</v>
      </c>
      <c r="B13" s="85" t="s">
        <v>40</v>
      </c>
      <c r="C13" s="85" t="s">
        <v>41</v>
      </c>
      <c r="D13" s="81">
        <f>Vocab!AZ13</f>
        <v>0.58666666666666667</v>
      </c>
      <c r="E13" s="65"/>
      <c r="F13" s="49"/>
      <c r="I13" s="93" t="e">
        <f>#REF!</f>
        <v>#REF!</v>
      </c>
      <c r="J13" s="93" t="e">
        <f>#REF!</f>
        <v>#REF!</v>
      </c>
      <c r="K13" s="93" t="e">
        <f>#REF!</f>
        <v>#REF!</v>
      </c>
      <c r="L13" s="93" t="e">
        <f>#REF!</f>
        <v>#REF!</v>
      </c>
      <c r="M13" s="50"/>
      <c r="O13" s="51" t="e">
        <f>#REF!</f>
        <v>#REF!</v>
      </c>
      <c r="P13" s="93" t="e">
        <f>#REF!</f>
        <v>#REF!</v>
      </c>
      <c r="Q13" s="93" t="e">
        <f>#REF!</f>
        <v>#REF!</v>
      </c>
      <c r="R13" s="52" t="e">
        <f>#REF!</f>
        <v>#REF!</v>
      </c>
      <c r="T13" s="50"/>
    </row>
    <row r="14" spans="1:20" s="47" customFormat="1" x14ac:dyDescent="0.25">
      <c r="A14" s="64">
        <v>12</v>
      </c>
      <c r="B14" s="84" t="s">
        <v>42</v>
      </c>
      <c r="C14" s="84" t="s">
        <v>43</v>
      </c>
      <c r="D14" s="81">
        <f>Vocab!AZ14</f>
        <v>0.94666666666666677</v>
      </c>
      <c r="E14" s="65"/>
      <c r="F14" s="49"/>
      <c r="I14" s="93" t="e">
        <f>#REF!</f>
        <v>#REF!</v>
      </c>
      <c r="J14" s="93" t="e">
        <f>#REF!</f>
        <v>#REF!</v>
      </c>
      <c r="K14" s="93" t="e">
        <f>#REF!</f>
        <v>#REF!</v>
      </c>
      <c r="L14" s="93" t="e">
        <f>#REF!</f>
        <v>#REF!</v>
      </c>
      <c r="M14" s="50"/>
      <c r="O14" s="51" t="e">
        <f>#REF!</f>
        <v>#REF!</v>
      </c>
      <c r="P14" s="93" t="e">
        <f>#REF!</f>
        <v>#REF!</v>
      </c>
      <c r="Q14" s="93" t="e">
        <f>#REF!</f>
        <v>#REF!</v>
      </c>
      <c r="R14" s="52" t="e">
        <f>#REF!</f>
        <v>#REF!</v>
      </c>
      <c r="T14" s="50"/>
    </row>
    <row r="15" spans="1:20" s="47" customFormat="1" x14ac:dyDescent="0.25">
      <c r="A15" s="64">
        <v>13</v>
      </c>
      <c r="B15" s="84" t="s">
        <v>44</v>
      </c>
      <c r="C15" s="84" t="s">
        <v>45</v>
      </c>
      <c r="D15" s="81">
        <f>Vocab!AZ15</f>
        <v>0.93333333333333324</v>
      </c>
      <c r="E15" s="65"/>
      <c r="F15" s="49"/>
      <c r="I15" s="93" t="e">
        <f>#REF!</f>
        <v>#REF!</v>
      </c>
      <c r="J15" s="93" t="e">
        <f>#REF!</f>
        <v>#REF!</v>
      </c>
      <c r="K15" s="93" t="e">
        <f>#REF!</f>
        <v>#REF!</v>
      </c>
      <c r="L15" s="93" t="e">
        <f>#REF!</f>
        <v>#REF!</v>
      </c>
      <c r="M15" s="50"/>
      <c r="O15" s="51" t="e">
        <f>#REF!</f>
        <v>#REF!</v>
      </c>
      <c r="P15" s="93" t="e">
        <f>#REF!</f>
        <v>#REF!</v>
      </c>
      <c r="Q15" s="93" t="e">
        <f>#REF!</f>
        <v>#REF!</v>
      </c>
      <c r="R15" s="52" t="e">
        <f>#REF!</f>
        <v>#REF!</v>
      </c>
      <c r="T15" s="50"/>
    </row>
    <row r="16" spans="1:20" s="47" customFormat="1" x14ac:dyDescent="0.25">
      <c r="A16" s="64">
        <v>14</v>
      </c>
      <c r="B16" s="82" t="s">
        <v>46</v>
      </c>
      <c r="C16" s="82" t="s">
        <v>47</v>
      </c>
      <c r="D16" s="81">
        <f>Vocab!AZ16</f>
        <v>0.33333333333333337</v>
      </c>
      <c r="E16" s="65"/>
      <c r="F16" s="49"/>
      <c r="I16" s="93" t="e">
        <f>#REF!</f>
        <v>#REF!</v>
      </c>
      <c r="J16" s="93" t="e">
        <f>#REF!</f>
        <v>#REF!</v>
      </c>
      <c r="K16" s="93" t="e">
        <f>#REF!</f>
        <v>#REF!</v>
      </c>
      <c r="L16" s="93" t="e">
        <f>#REF!</f>
        <v>#REF!</v>
      </c>
      <c r="M16" s="50"/>
      <c r="O16" s="51" t="e">
        <f>#REF!</f>
        <v>#REF!</v>
      </c>
      <c r="P16" s="93" t="e">
        <f>#REF!</f>
        <v>#REF!</v>
      </c>
      <c r="Q16" s="93" t="e">
        <f>#REF!</f>
        <v>#REF!</v>
      </c>
      <c r="R16" s="52" t="e">
        <f>#REF!</f>
        <v>#REF!</v>
      </c>
      <c r="T16" s="50"/>
    </row>
    <row r="17" spans="1:20" s="47" customFormat="1" x14ac:dyDescent="0.25">
      <c r="A17" s="64">
        <v>15</v>
      </c>
      <c r="B17" s="82" t="s">
        <v>48</v>
      </c>
      <c r="C17" s="82" t="s">
        <v>49</v>
      </c>
      <c r="D17" s="81">
        <f>Vocab!AZ17</f>
        <v>0.70666666666666667</v>
      </c>
      <c r="E17" s="65"/>
      <c r="F17" s="49"/>
      <c r="I17" s="93" t="e">
        <f>#REF!</f>
        <v>#REF!</v>
      </c>
      <c r="J17" s="93" t="e">
        <f>#REF!</f>
        <v>#REF!</v>
      </c>
      <c r="K17" s="93" t="e">
        <f>#REF!</f>
        <v>#REF!</v>
      </c>
      <c r="L17" s="93" t="e">
        <f>#REF!</f>
        <v>#REF!</v>
      </c>
      <c r="M17" s="50"/>
      <c r="O17" s="51" t="e">
        <f>#REF!</f>
        <v>#REF!</v>
      </c>
      <c r="P17" s="93" t="e">
        <f>#REF!</f>
        <v>#REF!</v>
      </c>
      <c r="Q17" s="93" t="e">
        <f>#REF!</f>
        <v>#REF!</v>
      </c>
      <c r="R17" s="52" t="e">
        <f>#REF!</f>
        <v>#REF!</v>
      </c>
      <c r="T17" s="50"/>
    </row>
    <row r="18" spans="1:20" s="47" customFormat="1" x14ac:dyDescent="0.25">
      <c r="A18" s="64">
        <v>16</v>
      </c>
      <c r="B18" s="82" t="s">
        <v>50</v>
      </c>
      <c r="C18" s="82" t="s">
        <v>49</v>
      </c>
      <c r="D18" s="81">
        <f>Vocab!AZ18</f>
        <v>0.76</v>
      </c>
      <c r="E18" s="65"/>
      <c r="F18" s="49"/>
      <c r="I18" s="93" t="e">
        <f>#REF!</f>
        <v>#REF!</v>
      </c>
      <c r="J18" s="93" t="e">
        <f>#REF!</f>
        <v>#REF!</v>
      </c>
      <c r="K18" s="93" t="e">
        <f>#REF!</f>
        <v>#REF!</v>
      </c>
      <c r="L18" s="93" t="e">
        <f>#REF!</f>
        <v>#REF!</v>
      </c>
      <c r="M18" s="50"/>
      <c r="O18" s="51" t="e">
        <f>#REF!</f>
        <v>#REF!</v>
      </c>
      <c r="P18" s="93" t="e">
        <f>#REF!</f>
        <v>#REF!</v>
      </c>
      <c r="Q18" s="93" t="e">
        <f>#REF!</f>
        <v>#REF!</v>
      </c>
      <c r="R18" s="52" t="e">
        <f>#REF!</f>
        <v>#REF!</v>
      </c>
      <c r="T18" s="50"/>
    </row>
    <row r="19" spans="1:20" s="47" customFormat="1" x14ac:dyDescent="0.25">
      <c r="A19" s="64">
        <v>17</v>
      </c>
      <c r="B19" s="84" t="s">
        <v>51</v>
      </c>
      <c r="C19" s="84" t="s">
        <v>52</v>
      </c>
      <c r="D19" s="81">
        <f>Vocab!AZ19</f>
        <v>0.93333333333333324</v>
      </c>
      <c r="E19" s="65"/>
      <c r="F19" s="49"/>
      <c r="I19" s="93" t="e">
        <f>#REF!</f>
        <v>#REF!</v>
      </c>
      <c r="J19" s="93" t="e">
        <f>#REF!</f>
        <v>#REF!</v>
      </c>
      <c r="K19" s="93" t="e">
        <f>#REF!</f>
        <v>#REF!</v>
      </c>
      <c r="L19" s="93" t="e">
        <f>#REF!</f>
        <v>#REF!</v>
      </c>
      <c r="M19" s="50"/>
      <c r="O19" s="51" t="e">
        <f>#REF!</f>
        <v>#REF!</v>
      </c>
      <c r="P19" s="93" t="e">
        <f>#REF!</f>
        <v>#REF!</v>
      </c>
      <c r="Q19" s="93" t="e">
        <f>#REF!</f>
        <v>#REF!</v>
      </c>
      <c r="R19" s="52" t="e">
        <f>#REF!</f>
        <v>#REF!</v>
      </c>
      <c r="T19" s="50"/>
    </row>
    <row r="20" spans="1:20" s="47" customFormat="1" x14ac:dyDescent="0.25">
      <c r="A20" s="64">
        <v>18</v>
      </c>
      <c r="B20" s="84" t="s">
        <v>53</v>
      </c>
      <c r="C20" s="84" t="s">
        <v>54</v>
      </c>
      <c r="D20" s="81">
        <f>Vocab!AZ20</f>
        <v>0.88</v>
      </c>
      <c r="E20" s="65"/>
      <c r="F20" s="49"/>
      <c r="I20" s="93" t="e">
        <f>#REF!</f>
        <v>#REF!</v>
      </c>
      <c r="J20" s="93" t="e">
        <f>#REF!</f>
        <v>#REF!</v>
      </c>
      <c r="K20" s="93" t="e">
        <f>#REF!</f>
        <v>#REF!</v>
      </c>
      <c r="L20" s="93" t="e">
        <f>#REF!</f>
        <v>#REF!</v>
      </c>
      <c r="M20" s="50"/>
      <c r="O20" s="51" t="e">
        <f>#REF!</f>
        <v>#REF!</v>
      </c>
      <c r="P20" s="93" t="e">
        <f>#REF!</f>
        <v>#REF!</v>
      </c>
      <c r="Q20" s="93" t="e">
        <f>#REF!</f>
        <v>#REF!</v>
      </c>
      <c r="R20" s="52" t="e">
        <f>#REF!</f>
        <v>#REF!</v>
      </c>
      <c r="T20" s="50"/>
    </row>
    <row r="21" spans="1:20" s="47" customFormat="1" x14ac:dyDescent="0.25">
      <c r="A21" s="64">
        <v>19</v>
      </c>
      <c r="B21" s="84" t="s">
        <v>55</v>
      </c>
      <c r="C21" s="84" t="s">
        <v>56</v>
      </c>
      <c r="D21" s="81">
        <f>Vocab!AZ21</f>
        <v>0.94666666666666677</v>
      </c>
      <c r="E21" s="65"/>
      <c r="F21" s="49"/>
      <c r="I21" s="93" t="e">
        <f>#REF!</f>
        <v>#REF!</v>
      </c>
      <c r="J21" s="93" t="e">
        <f>#REF!</f>
        <v>#REF!</v>
      </c>
      <c r="K21" s="93" t="e">
        <f>#REF!</f>
        <v>#REF!</v>
      </c>
      <c r="L21" s="93" t="e">
        <f>#REF!</f>
        <v>#REF!</v>
      </c>
      <c r="M21" s="50"/>
      <c r="O21" s="51" t="e">
        <f>#REF!</f>
        <v>#REF!</v>
      </c>
      <c r="P21" s="93" t="e">
        <f>#REF!</f>
        <v>#REF!</v>
      </c>
      <c r="Q21" s="93" t="e">
        <f>#REF!</f>
        <v>#REF!</v>
      </c>
      <c r="R21" s="52" t="e">
        <f>#REF!</f>
        <v>#REF!</v>
      </c>
      <c r="T21" s="50"/>
    </row>
    <row r="22" spans="1:20" s="47" customFormat="1" x14ac:dyDescent="0.25">
      <c r="A22" s="64">
        <v>20</v>
      </c>
      <c r="B22" s="82" t="s">
        <v>57</v>
      </c>
      <c r="C22" s="82" t="s">
        <v>58</v>
      </c>
      <c r="D22" s="81">
        <f>Vocab!AZ22</f>
        <v>0.64</v>
      </c>
      <c r="E22" s="65"/>
      <c r="F22" s="49"/>
      <c r="I22" s="93" t="e">
        <f>#REF!</f>
        <v>#REF!</v>
      </c>
      <c r="J22" s="93" t="e">
        <f>#REF!</f>
        <v>#REF!</v>
      </c>
      <c r="K22" s="93" t="e">
        <f>#REF!</f>
        <v>#REF!</v>
      </c>
      <c r="L22" s="93" t="e">
        <f>#REF!</f>
        <v>#REF!</v>
      </c>
      <c r="M22" s="50"/>
      <c r="O22" s="51" t="e">
        <f>#REF!</f>
        <v>#REF!</v>
      </c>
      <c r="P22" s="93" t="e">
        <f>#REF!</f>
        <v>#REF!</v>
      </c>
      <c r="Q22" s="93" t="e">
        <f>#REF!</f>
        <v>#REF!</v>
      </c>
      <c r="R22" s="52" t="e">
        <f>#REF!</f>
        <v>#REF!</v>
      </c>
      <c r="T22" s="50"/>
    </row>
    <row r="23" spans="1:20" s="47" customFormat="1" x14ac:dyDescent="0.25">
      <c r="A23" s="64">
        <v>21</v>
      </c>
      <c r="B23" s="82" t="s">
        <v>59</v>
      </c>
      <c r="C23" s="82" t="s">
        <v>60</v>
      </c>
      <c r="D23" s="81">
        <f>Vocab!AZ23</f>
        <v>0.64</v>
      </c>
      <c r="E23" s="65"/>
      <c r="F23" s="49"/>
      <c r="I23" s="93" t="e">
        <f>#REF!</f>
        <v>#REF!</v>
      </c>
      <c r="J23" s="93" t="e">
        <f>#REF!</f>
        <v>#REF!</v>
      </c>
      <c r="K23" s="93" t="e">
        <f>#REF!</f>
        <v>#REF!</v>
      </c>
      <c r="L23" s="93" t="e">
        <f>#REF!</f>
        <v>#REF!</v>
      </c>
      <c r="M23" s="50"/>
      <c r="O23" s="51" t="e">
        <f>#REF!</f>
        <v>#REF!</v>
      </c>
      <c r="P23" s="93" t="e">
        <f>#REF!</f>
        <v>#REF!</v>
      </c>
      <c r="Q23" s="93" t="e">
        <f>#REF!</f>
        <v>#REF!</v>
      </c>
      <c r="R23" s="52" t="e">
        <f>#REF!</f>
        <v>#REF!</v>
      </c>
      <c r="T23" s="50"/>
    </row>
    <row r="24" spans="1:20" s="47" customFormat="1" x14ac:dyDescent="0.25">
      <c r="A24" s="64">
        <v>22</v>
      </c>
      <c r="B24" s="82" t="s">
        <v>61</v>
      </c>
      <c r="C24" s="82" t="s">
        <v>62</v>
      </c>
      <c r="D24" s="81">
        <f>Vocab!AZ24</f>
        <v>0.65333333333333332</v>
      </c>
      <c r="E24" s="65"/>
      <c r="F24" s="49"/>
      <c r="I24" s="93" t="e">
        <f>#REF!</f>
        <v>#REF!</v>
      </c>
      <c r="J24" s="93" t="e">
        <f>#REF!</f>
        <v>#REF!</v>
      </c>
      <c r="K24" s="93" t="e">
        <f>#REF!</f>
        <v>#REF!</v>
      </c>
      <c r="L24" s="93" t="e">
        <f>#REF!</f>
        <v>#REF!</v>
      </c>
      <c r="M24" s="50"/>
      <c r="O24" s="51" t="e">
        <f>#REF!</f>
        <v>#REF!</v>
      </c>
      <c r="P24" s="93" t="e">
        <f>#REF!</f>
        <v>#REF!</v>
      </c>
      <c r="Q24" s="93" t="e">
        <f>#REF!</f>
        <v>#REF!</v>
      </c>
      <c r="R24" s="52" t="e">
        <f>#REF!</f>
        <v>#REF!</v>
      </c>
      <c r="T24" s="50"/>
    </row>
    <row r="25" spans="1:20" s="47" customFormat="1" x14ac:dyDescent="0.25">
      <c r="A25" s="64">
        <v>23</v>
      </c>
      <c r="B25" s="82" t="s">
        <v>63</v>
      </c>
      <c r="C25" s="82" t="s">
        <v>64</v>
      </c>
      <c r="D25" s="81">
        <f>Vocab!AZ25</f>
        <v>0.54666666666666663</v>
      </c>
      <c r="E25" s="65"/>
      <c r="F25" s="49"/>
      <c r="I25" s="93" t="e">
        <f>#REF!</f>
        <v>#REF!</v>
      </c>
      <c r="J25" s="93" t="e">
        <f>#REF!</f>
        <v>#REF!</v>
      </c>
      <c r="K25" s="93" t="e">
        <f>#REF!</f>
        <v>#REF!</v>
      </c>
      <c r="L25" s="93" t="e">
        <f>#REF!</f>
        <v>#REF!</v>
      </c>
      <c r="M25" s="50"/>
      <c r="O25" s="51" t="e">
        <f>#REF!</f>
        <v>#REF!</v>
      </c>
      <c r="P25" s="93" t="e">
        <f>#REF!</f>
        <v>#REF!</v>
      </c>
      <c r="Q25" s="93" t="e">
        <f>#REF!</f>
        <v>#REF!</v>
      </c>
      <c r="R25" s="52" t="e">
        <f>#REF!</f>
        <v>#REF!</v>
      </c>
      <c r="T25" s="50"/>
    </row>
    <row r="26" spans="1:20" s="47" customFormat="1" x14ac:dyDescent="0.25">
      <c r="A26" s="64">
        <v>24</v>
      </c>
      <c r="B26" s="82" t="s">
        <v>65</v>
      </c>
      <c r="C26" s="82" t="s">
        <v>66</v>
      </c>
      <c r="D26" s="81">
        <f>Vocab!AZ26</f>
        <v>0.58666666666666667</v>
      </c>
      <c r="E26" s="65"/>
      <c r="F26" s="49"/>
      <c r="I26" s="93" t="e">
        <f>#REF!</f>
        <v>#REF!</v>
      </c>
      <c r="J26" s="93" t="e">
        <f>#REF!</f>
        <v>#REF!</v>
      </c>
      <c r="K26" s="93" t="e">
        <f>#REF!</f>
        <v>#REF!</v>
      </c>
      <c r="L26" s="93" t="e">
        <f>#REF!</f>
        <v>#REF!</v>
      </c>
      <c r="M26" s="50"/>
      <c r="O26" s="51" t="e">
        <f>#REF!</f>
        <v>#REF!</v>
      </c>
      <c r="P26" s="93" t="e">
        <f>#REF!</f>
        <v>#REF!</v>
      </c>
      <c r="Q26" s="93" t="e">
        <f>#REF!</f>
        <v>#REF!</v>
      </c>
      <c r="R26" s="52" t="e">
        <f>#REF!</f>
        <v>#REF!</v>
      </c>
      <c r="T26" s="50"/>
    </row>
    <row r="27" spans="1:20" s="47" customFormat="1" x14ac:dyDescent="0.25">
      <c r="A27" s="64">
        <v>25</v>
      </c>
      <c r="B27" s="87" t="s">
        <v>51</v>
      </c>
      <c r="C27" s="87" t="s">
        <v>67</v>
      </c>
      <c r="D27" s="81">
        <f>Vocab!AZ27</f>
        <v>0.41333333333333333</v>
      </c>
      <c r="E27" s="65"/>
      <c r="F27" s="49"/>
      <c r="I27" s="93" t="e">
        <f>#REF!</f>
        <v>#REF!</v>
      </c>
      <c r="J27" s="93" t="e">
        <f>#REF!</f>
        <v>#REF!</v>
      </c>
      <c r="K27" s="93" t="e">
        <f>#REF!</f>
        <v>#REF!</v>
      </c>
      <c r="L27" s="93" t="e">
        <f>#REF!</f>
        <v>#REF!</v>
      </c>
      <c r="M27" s="53"/>
      <c r="O27" s="54" t="e">
        <f>#REF!</f>
        <v>#REF!</v>
      </c>
      <c r="P27" s="55" t="e">
        <f>#REF!</f>
        <v>#REF!</v>
      </c>
      <c r="Q27" s="55" t="e">
        <f>#REF!</f>
        <v>#REF!</v>
      </c>
      <c r="R27" s="56" t="e">
        <f>#REF!</f>
        <v>#REF!</v>
      </c>
      <c r="T27" s="53"/>
    </row>
    <row r="28" spans="1:20" x14ac:dyDescent="0.25">
      <c r="I28" s="2"/>
      <c r="J28" s="2"/>
      <c r="K28" s="2"/>
      <c r="L28" s="2"/>
    </row>
    <row r="30" spans="1:20" x14ac:dyDescent="0.25">
      <c r="I30" t="s">
        <v>68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Gesamt!B5</f>
        <v>Amon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Gesamt!C5</f>
        <v>Valentin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>
        <f>Vocab!D5</f>
        <v>0</v>
      </c>
      <c r="C5" s="31">
        <f>Vocab!E5</f>
        <v>0</v>
      </c>
      <c r="D5" s="31">
        <f>Vocab!F5</f>
        <v>0</v>
      </c>
      <c r="E5" s="31">
        <f>Vocab!G5</f>
        <v>0</v>
      </c>
      <c r="F5" s="31">
        <f>Vocab!H5</f>
        <v>0</v>
      </c>
      <c r="G5" s="31">
        <f>Vocab!I5</f>
        <v>0</v>
      </c>
      <c r="H5" s="31">
        <f>Vocab!J5</f>
        <v>0</v>
      </c>
      <c r="I5" s="31">
        <f>Vocab!K5</f>
        <v>0</v>
      </c>
      <c r="J5" s="31">
        <f>Vocab!L5</f>
        <v>0</v>
      </c>
      <c r="K5" s="31">
        <f>Vocab!M5</f>
        <v>0</v>
      </c>
      <c r="L5" s="31">
        <f>Vocab!N5</f>
        <v>0</v>
      </c>
      <c r="M5" s="31">
        <f>Vocab!O5</f>
        <v>0</v>
      </c>
      <c r="N5" s="31">
        <f>Vocab!P5</f>
        <v>0</v>
      </c>
      <c r="O5" s="31">
        <f>Vocab!Q5</f>
        <v>0</v>
      </c>
      <c r="P5" s="31">
        <f>Vocab!R5</f>
        <v>0</v>
      </c>
      <c r="Q5" s="31">
        <f>Vocab!S5</f>
        <v>0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83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Listening!D5</f>
        <v>b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 t="str">
        <f>Listening!H5</f>
        <v>b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>
        <f>Listening!L5</f>
        <v>0</v>
      </c>
      <c r="K20" s="31" t="str">
        <f>Listening!M5</f>
        <v>b</v>
      </c>
      <c r="L20" s="31">
        <f>Listening!N5</f>
        <v>0</v>
      </c>
      <c r="M20" s="31" t="str">
        <f>Listening!O5</f>
        <v>c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Writing!D5</f>
        <v>b</v>
      </c>
      <c r="C35" s="31">
        <f>Writing!E5</f>
        <v>0</v>
      </c>
      <c r="D35" s="31">
        <f>Writing!F5</f>
        <v>0</v>
      </c>
      <c r="E35" s="31">
        <f>Writing!G5</f>
        <v>0</v>
      </c>
      <c r="F35" s="31">
        <f>Writing!H5</f>
        <v>0</v>
      </c>
      <c r="G35" s="31">
        <f>Writing!I5</f>
        <v>0</v>
      </c>
      <c r="H35" s="31">
        <f>Writing!J5</f>
        <v>0</v>
      </c>
      <c r="I35" s="31">
        <f>Writing!K5</f>
        <v>0</v>
      </c>
      <c r="J35" s="31">
        <f>Writing!L5</f>
        <v>0</v>
      </c>
      <c r="K35" s="31" t="str">
        <f>Writing!M5</f>
        <v>d</v>
      </c>
      <c r="L35" s="31">
        <f>Writing!N5</f>
        <v>0</v>
      </c>
      <c r="M35" s="31">
        <f>Writing!O5</f>
        <v>0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Reading!D5</f>
        <v>b</v>
      </c>
      <c r="C50" s="31">
        <f>Reading!E5</f>
        <v>0</v>
      </c>
      <c r="D50" s="31">
        <f>Reading!F5</f>
        <v>0</v>
      </c>
      <c r="E50" s="31">
        <f>Reading!G5</f>
        <v>0</v>
      </c>
      <c r="F50" s="31" t="str">
        <f>Reading!H5</f>
        <v>b</v>
      </c>
      <c r="G50" s="31">
        <f>Reading!I5</f>
        <v>0</v>
      </c>
      <c r="H50" s="31">
        <f>Reading!J5</f>
        <v>0</v>
      </c>
      <c r="I50" s="31">
        <f>Reading!K5</f>
        <v>0</v>
      </c>
      <c r="J50" s="31">
        <f>Reading!L5</f>
        <v>0</v>
      </c>
      <c r="K50" s="31">
        <f>Reading!M5</f>
        <v>0</v>
      </c>
      <c r="L50" s="31">
        <f>Reading!N5</f>
        <v>0</v>
      </c>
      <c r="M50" s="31">
        <f>Reading!O5</f>
        <v>0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Speaking!D5</f>
        <v>b</v>
      </c>
      <c r="C65" s="31">
        <f>Speaking!E5</f>
        <v>0</v>
      </c>
      <c r="D65" s="31">
        <f>Speaking!F5</f>
        <v>0</v>
      </c>
      <c r="E65" s="31">
        <f>Speaking!G5</f>
        <v>0</v>
      </c>
      <c r="F65" s="31">
        <f>Speaking!H5</f>
        <v>0</v>
      </c>
      <c r="G65" s="31">
        <f>Speaking!I5</f>
        <v>0</v>
      </c>
      <c r="H65" s="31">
        <f>Speaking!J5</f>
        <v>0</v>
      </c>
      <c r="I65" s="31">
        <f>Speaking!K5</f>
        <v>0</v>
      </c>
      <c r="J65" s="31">
        <f>Speaking!L5</f>
        <v>0</v>
      </c>
      <c r="K65" s="31">
        <f>Speaking!M5</f>
        <v>0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F5" sqref="F5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Gesamt!B6</f>
        <v>Bacak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Gesamt!C6</f>
        <v>Hilal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Vocab!D6</f>
        <v>a</v>
      </c>
      <c r="C5" s="31" t="str">
        <f>Vocab!E6</f>
        <v>d</v>
      </c>
      <c r="D5" s="31" t="str">
        <f>Vocab!F6</f>
        <v>c</v>
      </c>
      <c r="E5" s="31" t="str">
        <f>Vocab!G6</f>
        <v>e</v>
      </c>
      <c r="F5" s="31" t="str">
        <f>Vocab!H6</f>
        <v>e</v>
      </c>
      <c r="G5" s="31" t="str">
        <f>Vocab!I6</f>
        <v>e</v>
      </c>
      <c r="H5" s="31" t="str">
        <f>Vocab!J6</f>
        <v>e</v>
      </c>
      <c r="I5" s="31" t="str">
        <f>Vocab!K6</f>
        <v>a</v>
      </c>
      <c r="J5" s="31" t="str">
        <f>Vocab!L6</f>
        <v>d</v>
      </c>
      <c r="K5" s="31" t="str">
        <f>Vocab!M6</f>
        <v>b</v>
      </c>
      <c r="L5" s="31" t="str">
        <f>Vocab!N6</f>
        <v>b</v>
      </c>
      <c r="M5" s="31" t="str">
        <f>Vocab!O6</f>
        <v>e</v>
      </c>
      <c r="N5" s="31" t="str">
        <f>Vocab!P6</f>
        <v>k</v>
      </c>
      <c r="O5" s="31" t="str">
        <f>Vocab!Q6</f>
        <v>e</v>
      </c>
      <c r="P5" s="31" t="str">
        <f>Vocab!R6</f>
        <v>a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2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1</v>
      </c>
      <c r="K6">
        <f t="shared" si="0"/>
        <v>3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Listening!D6</f>
        <v>b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 t="str">
        <f>Listening!H6</f>
        <v>b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 t="str">
        <f>Listening!O6</f>
        <v>c</v>
      </c>
      <c r="N20" s="31" t="str">
        <f>Listening!P6</f>
        <v>c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Writing!D6</f>
        <v>b</v>
      </c>
      <c r="C35" s="31">
        <f>Writing!E6</f>
        <v>0</v>
      </c>
      <c r="D35" s="31">
        <f>Writing!F6</f>
        <v>0</v>
      </c>
      <c r="E35" s="31">
        <f>Writing!G6</f>
        <v>0</v>
      </c>
      <c r="F35" s="31" t="str">
        <f>Writing!H6</f>
        <v>b</v>
      </c>
      <c r="G35" s="31" t="str">
        <f>Writing!I6</f>
        <v>b</v>
      </c>
      <c r="H35" s="31">
        <f>Writing!J6</f>
        <v>0</v>
      </c>
      <c r="I35" s="31">
        <f>Writing!K6</f>
        <v>0</v>
      </c>
      <c r="J35" s="31" t="str">
        <f>Writing!L6</f>
        <v>b</v>
      </c>
      <c r="K35" s="31" t="str">
        <f>Writing!M6</f>
        <v>b</v>
      </c>
      <c r="L35" s="31">
        <f>Writing!N6</f>
        <v>0</v>
      </c>
      <c r="M35" s="31">
        <f>Writing!O6</f>
        <v>0</v>
      </c>
      <c r="N35" s="31" t="str">
        <f>Writing!P6</f>
        <v>b</v>
      </c>
      <c r="O35" s="31" t="str">
        <f>Writing!Q6</f>
        <v>b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Reading!D6</f>
        <v>b</v>
      </c>
      <c r="C50" s="31">
        <f>Reading!E6</f>
        <v>0</v>
      </c>
      <c r="D50" s="31">
        <f>Reading!F6</f>
        <v>0</v>
      </c>
      <c r="E50" s="31">
        <f>Reading!G6</f>
        <v>0</v>
      </c>
      <c r="F50" s="31" t="str">
        <f>Reading!H6</f>
        <v>c</v>
      </c>
      <c r="G50" s="31" t="str">
        <f>Reading!I6</f>
        <v>b</v>
      </c>
      <c r="H50" s="31">
        <f>Reading!J6</f>
        <v>0</v>
      </c>
      <c r="I50" s="31">
        <f>Reading!K6</f>
        <v>0</v>
      </c>
      <c r="J50" s="31" t="str">
        <f>Reading!L6</f>
        <v>c</v>
      </c>
      <c r="K50" s="31">
        <f>Reading!M6</f>
        <v>0</v>
      </c>
      <c r="L50" s="31">
        <f>Reading!N6</f>
        <v>0</v>
      </c>
      <c r="M50" s="31">
        <f>Reading!O6</f>
        <v>0</v>
      </c>
      <c r="N50" s="31" t="str">
        <f>Reading!P6</f>
        <v>b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Speaking!D6</f>
        <v>b</v>
      </c>
      <c r="C65" s="31">
        <f>Speaking!E6</f>
        <v>0</v>
      </c>
      <c r="D65" s="31">
        <f>Speaking!F6</f>
        <v>0</v>
      </c>
      <c r="E65" s="31">
        <f>Speaking!G6</f>
        <v>0</v>
      </c>
      <c r="F65" s="31" t="str">
        <f>Speaking!H6</f>
        <v>b</v>
      </c>
      <c r="G65" s="31" t="str">
        <f>Speaking!I6</f>
        <v>b</v>
      </c>
      <c r="H65" s="31">
        <f>Speaking!J6</f>
        <v>0</v>
      </c>
      <c r="I65" s="31">
        <f>Speaking!K6</f>
        <v>0</v>
      </c>
      <c r="J65" s="31" t="str">
        <f>Speaking!L6</f>
        <v>a</v>
      </c>
      <c r="K65" s="31">
        <f>Speaking!M6</f>
        <v>0</v>
      </c>
      <c r="L65" s="31">
        <f>Speaking!N6</f>
        <v>0</v>
      </c>
      <c r="M65" s="31">
        <f>Speaking!O6</f>
        <v>0</v>
      </c>
      <c r="N65" s="31" t="str">
        <f>Speaking!P6</f>
        <v>c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Gesamt!B7</f>
        <v>Bandi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Gesamt!C7</f>
        <v>Laurin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Vocab!D7</f>
        <v>a</v>
      </c>
      <c r="C5" s="31" t="str">
        <f>Vocab!E7</f>
        <v>a</v>
      </c>
      <c r="D5" s="31" t="str">
        <f>Vocab!F7</f>
        <v>e</v>
      </c>
      <c r="E5" s="31" t="str">
        <f>Vocab!G7</f>
        <v>e</v>
      </c>
      <c r="F5" s="31" t="str">
        <f>Vocab!H7</f>
        <v>a</v>
      </c>
      <c r="G5" s="31" t="str">
        <f>Vocab!I7</f>
        <v>a</v>
      </c>
      <c r="H5" s="31" t="str">
        <f>Vocab!J7</f>
        <v>a</v>
      </c>
      <c r="I5" s="31" t="str">
        <f>Vocab!K7</f>
        <v>e</v>
      </c>
      <c r="J5" s="31" t="str">
        <f>Vocab!L7</f>
        <v>a</v>
      </c>
      <c r="K5" s="31" t="str">
        <f>Vocab!M7</f>
        <v>a</v>
      </c>
      <c r="L5" s="31" t="str">
        <f>Vocab!N7</f>
        <v>a</v>
      </c>
      <c r="M5" s="31" t="str">
        <f>Vocab!O7</f>
        <v>a</v>
      </c>
      <c r="N5" s="31" t="str">
        <f>Vocab!P7</f>
        <v>a</v>
      </c>
      <c r="O5" s="31" t="str">
        <f>Vocab!Q7</f>
        <v>a</v>
      </c>
      <c r="P5" s="31" t="str">
        <f>Vocab!R7</f>
        <v>k</v>
      </c>
      <c r="Q5" s="31">
        <f>Vocab!S7</f>
        <v>0</v>
      </c>
      <c r="R5" s="31">
        <f>Vocab!T7</f>
        <v>0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0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Listening!D7</f>
        <v>a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a</v>
      </c>
      <c r="G20" s="31">
        <f>Listening!I7</f>
        <v>0</v>
      </c>
      <c r="H20" s="31">
        <f>Listening!J7</f>
        <v>0</v>
      </c>
      <c r="I20" s="31">
        <f>Listening!K7</f>
        <v>0</v>
      </c>
      <c r="J20" s="31" t="str">
        <f>Listening!L7</f>
        <v>c</v>
      </c>
      <c r="K20" s="31" t="str">
        <f>Listening!M7</f>
        <v xml:space="preserve"> </v>
      </c>
      <c r="L20" s="31" t="str">
        <f>Listening!N7</f>
        <v>a</v>
      </c>
      <c r="M20" s="31" t="str">
        <f>Listening!O7</f>
        <v>b</v>
      </c>
      <c r="N20" s="31" t="str">
        <f>Listening!P7</f>
        <v>a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 t="str">
        <f>Listening!AB7</f>
        <v>c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Writing!D7</f>
        <v>a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a</v>
      </c>
      <c r="G35" s="31" t="str">
        <f>Writing!I7</f>
        <v>a</v>
      </c>
      <c r="H35" s="31">
        <f>Writing!J7</f>
        <v>0</v>
      </c>
      <c r="I35" s="31">
        <f>Writing!K7</f>
        <v>0</v>
      </c>
      <c r="J35" s="31" t="str">
        <f>Writing!L7</f>
        <v>a</v>
      </c>
      <c r="K35" s="31" t="str">
        <f>Writing!M7</f>
        <v>a</v>
      </c>
      <c r="L35" s="31">
        <f>Writing!N7</f>
        <v>0</v>
      </c>
      <c r="M35" s="31">
        <f>Writing!O7</f>
        <v>0</v>
      </c>
      <c r="N35" s="31" t="str">
        <f>Writing!P7</f>
        <v>a</v>
      </c>
      <c r="O35" s="31" t="str">
        <f>Writing!Q7</f>
        <v>a</v>
      </c>
      <c r="P35" s="31">
        <f>Writing!R7</f>
        <v>0</v>
      </c>
      <c r="Q35" s="31">
        <f>Writing!S7</f>
        <v>0</v>
      </c>
      <c r="R35" s="31" t="str">
        <f>Writing!T7</f>
        <v>a</v>
      </c>
      <c r="S35" s="31" t="str">
        <f>Writing!U7</f>
        <v>a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 t="str">
        <f>Writing!AB7</f>
        <v>a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Reading!D7</f>
        <v>b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a</v>
      </c>
      <c r="G50" s="31">
        <f>Reading!I7</f>
        <v>0</v>
      </c>
      <c r="H50" s="31">
        <f>Reading!J7</f>
        <v>0</v>
      </c>
      <c r="I50" s="31">
        <f>Reading!K7</f>
        <v>0</v>
      </c>
      <c r="J50" s="31" t="str">
        <f>Reading!L7</f>
        <v>a</v>
      </c>
      <c r="K50" s="31">
        <f>Reading!M7</f>
        <v>0</v>
      </c>
      <c r="L50" s="31">
        <f>Reading!N7</f>
        <v>0</v>
      </c>
      <c r="M50" s="31">
        <f>Reading!O7</f>
        <v>0</v>
      </c>
      <c r="N50" s="31" t="str">
        <f>Reading!P7</f>
        <v>c</v>
      </c>
      <c r="O50" s="31" t="str">
        <f>Reading!Q7</f>
        <v>a</v>
      </c>
      <c r="P50" s="31">
        <f>Reading!R7</f>
        <v>0</v>
      </c>
      <c r="Q50" s="31">
        <f>Reading!S7</f>
        <v>0</v>
      </c>
      <c r="R50" s="31" t="str">
        <f>Reading!T7</f>
        <v>a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 t="str">
        <f>Reading!AB7</f>
        <v>a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Speaking!D7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a</v>
      </c>
      <c r="G65" s="31" t="str">
        <f>Speaking!I7</f>
        <v>a</v>
      </c>
      <c r="H65" s="31">
        <f>Speaking!J7</f>
        <v>0</v>
      </c>
      <c r="I65" s="31">
        <f>Speaking!K7</f>
        <v>0</v>
      </c>
      <c r="J65" s="31" t="str">
        <f>Speaking!L7</f>
        <v>a</v>
      </c>
      <c r="K65" s="31">
        <f>Speaking!M7</f>
        <v>0</v>
      </c>
      <c r="L65" s="31">
        <f>Speaking!N7</f>
        <v>0</v>
      </c>
      <c r="M65" s="31">
        <f>Speaking!O7</f>
        <v>0</v>
      </c>
      <c r="N65" s="31" t="str">
        <f>Speaking!P7</f>
        <v>b</v>
      </c>
      <c r="O65" s="31">
        <f>Speaking!Q7</f>
        <v>0</v>
      </c>
      <c r="P65" s="31">
        <f>Speaking!R7</f>
        <v>0</v>
      </c>
      <c r="Q65" s="31">
        <f>Speaking!S7</f>
        <v>0</v>
      </c>
      <c r="R65" s="31" t="str">
        <f>Speaking!T7</f>
        <v>a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 t="str">
        <f>Speaking!AB7</f>
        <v>a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Gesamt!B8</f>
        <v>Ben Chroud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Gesamt!C8</f>
        <v>Donia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Vocab!D8</f>
        <v>e</v>
      </c>
      <c r="C5" s="31" t="str">
        <f>Vocab!E8</f>
        <v>e</v>
      </c>
      <c r="D5" s="31" t="str">
        <f>Vocab!F8</f>
        <v>e</v>
      </c>
      <c r="E5" s="31" t="str">
        <f>Vocab!G8</f>
        <v>a</v>
      </c>
      <c r="F5" s="31" t="str">
        <f>Vocab!H8</f>
        <v>a</v>
      </c>
      <c r="G5" s="31" t="str">
        <f>Vocab!I8</f>
        <v>a</v>
      </c>
      <c r="H5" s="31" t="str">
        <f>Vocab!J8</f>
        <v>e</v>
      </c>
      <c r="I5" s="31" t="str">
        <f>Vocab!K8</f>
        <v>a</v>
      </c>
      <c r="J5" s="31" t="str">
        <f>Vocab!L8</f>
        <v>b</v>
      </c>
      <c r="K5" s="31" t="str">
        <f>Vocab!M8</f>
        <v>a</v>
      </c>
      <c r="L5" s="31" t="str">
        <f>Vocab!N8</f>
        <v>a</v>
      </c>
      <c r="M5" s="31" t="str">
        <f>Vocab!O8</f>
        <v>a</v>
      </c>
      <c r="N5" s="31" t="str">
        <f>Vocab!P8</f>
        <v>a</v>
      </c>
      <c r="O5" s="31" t="str">
        <f>Vocab!Q8</f>
        <v>e</v>
      </c>
      <c r="P5" s="31" t="str">
        <f>Vocab!R8</f>
        <v>a</v>
      </c>
      <c r="Q5" s="31">
        <f>Vocab!S8</f>
        <v>0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0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Listening!D8</f>
        <v>c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 t="str">
        <f>Listening!H8</f>
        <v>c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 t="str">
        <f>Listening!L8</f>
        <v>ta</v>
      </c>
      <c r="K20" s="31" t="str">
        <f>Listening!M8</f>
        <v>d</v>
      </c>
      <c r="L20" s="31" t="str">
        <f>Listening!N8</f>
        <v>ta</v>
      </c>
      <c r="M20" s="31" t="str">
        <f>Listening!O8</f>
        <v>b</v>
      </c>
      <c r="N20" s="31" t="str">
        <f>Listening!P8</f>
        <v>a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1</v>
      </c>
      <c r="L21">
        <f t="shared" si="1"/>
        <v>0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>
        <f>Writing!D8</f>
        <v>0</v>
      </c>
      <c r="C35" s="31">
        <f>Writing!E8</f>
        <v>0</v>
      </c>
      <c r="D35" s="31">
        <f>Writing!F8</f>
        <v>0</v>
      </c>
      <c r="E35" s="31">
        <f>Writing!G8</f>
        <v>0</v>
      </c>
      <c r="F35" s="31" t="str">
        <f>Writing!H8</f>
        <v>a</v>
      </c>
      <c r="G35" s="31" t="str">
        <f>Writing!I8</f>
        <v>c</v>
      </c>
      <c r="H35" s="31">
        <f>Writing!J8</f>
        <v>0</v>
      </c>
      <c r="I35" s="31">
        <f>Writing!K8</f>
        <v>0</v>
      </c>
      <c r="J35" s="31" t="str">
        <f>Writing!L8</f>
        <v>b</v>
      </c>
      <c r="K35" s="31" t="str">
        <f>Writing!M8</f>
        <v>c</v>
      </c>
      <c r="L35" s="31">
        <f>Writing!N8</f>
        <v>0</v>
      </c>
      <c r="M35" s="31">
        <f>Writing!O8</f>
        <v>0</v>
      </c>
      <c r="N35" s="31" t="str">
        <f>Writing!P8</f>
        <v>c</v>
      </c>
      <c r="O35" s="31" t="str">
        <f>Writing!Q8</f>
        <v>c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 t="str">
        <f>Writing!AB8</f>
        <v>b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Reading!D8</f>
        <v>b</v>
      </c>
      <c r="C50" s="31">
        <f>Reading!E8</f>
        <v>0</v>
      </c>
      <c r="D50" s="31">
        <f>Reading!F8</f>
        <v>0</v>
      </c>
      <c r="E50" s="31">
        <f>Reading!G8</f>
        <v>0</v>
      </c>
      <c r="F50" s="31" t="str">
        <f>Reading!H8</f>
        <v>c</v>
      </c>
      <c r="G50" s="31">
        <f>Reading!I8</f>
        <v>0</v>
      </c>
      <c r="H50" s="31">
        <f>Reading!J8</f>
        <v>0</v>
      </c>
      <c r="I50" s="31">
        <f>Reading!K8</f>
        <v>0</v>
      </c>
      <c r="J50" s="31" t="str">
        <f>Reading!L8</f>
        <v>d</v>
      </c>
      <c r="K50" s="31" t="str">
        <f>Reading!M8</f>
        <v>c</v>
      </c>
      <c r="L50" s="31">
        <f>Reading!N8</f>
        <v>0</v>
      </c>
      <c r="M50" s="31">
        <f>Reading!O8</f>
        <v>0</v>
      </c>
      <c r="N50" s="31" t="str">
        <f>Reading!P8</f>
        <v>d</v>
      </c>
      <c r="O50" s="31" t="str">
        <f>Reading!Q8</f>
        <v>a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2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Speaking!D8</f>
        <v>a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>a</v>
      </c>
      <c r="G65" s="31" t="str">
        <f>Speaking!I8</f>
        <v>a</v>
      </c>
      <c r="H65" s="31">
        <f>Speaking!J8</f>
        <v>0</v>
      </c>
      <c r="I65" s="31">
        <f>Speaking!K8</f>
        <v>0</v>
      </c>
      <c r="J65" s="31" t="str">
        <f>Speaking!L8</f>
        <v>a</v>
      </c>
      <c r="K65" s="31">
        <f>Speaking!M8</f>
        <v>0</v>
      </c>
      <c r="L65" s="31">
        <f>Speaking!N8</f>
        <v>0</v>
      </c>
      <c r="M65" s="31">
        <f>Speaking!O8</f>
        <v>0</v>
      </c>
      <c r="N65" s="31" t="str">
        <f>Speaking!P8</f>
        <v>d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1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Gesamt!B9</f>
        <v>Enaifoh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Gesamt!C9</f>
        <v>Efeise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Vocab!D9</f>
        <v>e</v>
      </c>
      <c r="C5" s="31" t="str">
        <f>Vocab!E9</f>
        <v>a</v>
      </c>
      <c r="D5" s="31" t="str">
        <f>Vocab!F9</f>
        <v>e</v>
      </c>
      <c r="E5" s="31" t="str">
        <f>Vocab!G9</f>
        <v>e</v>
      </c>
      <c r="F5" s="31" t="str">
        <f>Vocab!H9</f>
        <v>a</v>
      </c>
      <c r="G5" s="31" t="str">
        <f>Vocab!I9</f>
        <v>e</v>
      </c>
      <c r="H5" s="31" t="str">
        <f>Vocab!J9</f>
        <v>e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a</v>
      </c>
      <c r="M5" s="31" t="str">
        <f>Vocab!O9</f>
        <v>a</v>
      </c>
      <c r="N5" s="31" t="str">
        <f>Vocab!P9</f>
        <v>e</v>
      </c>
      <c r="O5" s="31" t="str">
        <f>Vocab!Q9</f>
        <v>a</v>
      </c>
      <c r="P5" s="31" t="str">
        <f>Vocab!R9</f>
        <v>a</v>
      </c>
      <c r="Q5" s="31">
        <f>Vocab!S9</f>
        <v>0</v>
      </c>
      <c r="R5" s="31">
        <f>Vocab!T9</f>
        <v>0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Listening!D9</f>
        <v>a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a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a</v>
      </c>
      <c r="K20" s="31">
        <f>Listening!M9</f>
        <v>0</v>
      </c>
      <c r="L20" s="31">
        <f>Listening!N9</f>
        <v>0</v>
      </c>
      <c r="M20" s="31" t="str">
        <f>Listening!O9</f>
        <v>b</v>
      </c>
      <c r="N20" s="31" t="str">
        <f>Listening!P9</f>
        <v>a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 t="str">
        <f>Listening!AB9</f>
        <v>a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Writing!D9</f>
        <v>a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a</v>
      </c>
      <c r="G35" s="31" t="str">
        <f>Writing!I9</f>
        <v>b</v>
      </c>
      <c r="H35" s="31">
        <f>Writing!J9</f>
        <v>0</v>
      </c>
      <c r="I35" s="31">
        <f>Writing!K9</f>
        <v>0</v>
      </c>
      <c r="J35" s="31" t="str">
        <f>Writing!L9</f>
        <v>a</v>
      </c>
      <c r="K35" s="31" t="str">
        <f>Writing!M9</f>
        <v>a</v>
      </c>
      <c r="L35" s="31">
        <f>Writing!N9</f>
        <v>0</v>
      </c>
      <c r="M35" s="31">
        <f>Writing!O9</f>
        <v>0</v>
      </c>
      <c r="N35" s="31" t="str">
        <f>Writing!P9</f>
        <v>a</v>
      </c>
      <c r="O35" s="31" t="str">
        <f>Writing!Q9</f>
        <v>a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a</v>
      </c>
      <c r="K50" s="31">
        <f>Reading!M9</f>
        <v>0</v>
      </c>
      <c r="L50" s="31">
        <f>Reading!N9</f>
        <v>0</v>
      </c>
      <c r="M50" s="31">
        <f>Reading!O9</f>
        <v>0</v>
      </c>
      <c r="N50" s="31" t="str">
        <f>Reading!P9</f>
        <v>b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 t="str">
        <f>Reading!AB9</f>
        <v>a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Speaking!D9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>
        <f>Speaking!J9</f>
        <v>0</v>
      </c>
      <c r="I65" s="31">
        <f>Speaking!K9</f>
        <v>0</v>
      </c>
      <c r="J65" s="31" t="str">
        <f>Speaking!L9</f>
        <v>a</v>
      </c>
      <c r="K65" s="31">
        <f>Speaking!M9</f>
        <v>0</v>
      </c>
      <c r="L65" s="31">
        <f>Speaking!N9</f>
        <v>0</v>
      </c>
      <c r="M65" s="31">
        <f>Speaking!O9</f>
        <v>0</v>
      </c>
      <c r="N65" s="31" t="str">
        <f>Speaking!P9</f>
        <v>a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 t="str">
        <f>Speaking!AB9</f>
        <v>a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Gesamt!B10</f>
        <v>Haker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Gesamt!C10</f>
        <v>Heiko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>
        <f>Vocab!D10</f>
        <v>0</v>
      </c>
      <c r="C5" s="31">
        <f>Vocab!E10</f>
        <v>0</v>
      </c>
      <c r="D5" s="31">
        <f>Vocab!F10</f>
        <v>0</v>
      </c>
      <c r="E5" s="31">
        <f>Vocab!G10</f>
        <v>0</v>
      </c>
      <c r="F5" s="31">
        <f>Vocab!H10</f>
        <v>0</v>
      </c>
      <c r="G5" s="31">
        <f>Vocab!I10</f>
        <v>0</v>
      </c>
      <c r="H5" s="31">
        <f>Vocab!J10</f>
        <v>0</v>
      </c>
      <c r="I5" s="31">
        <f>Vocab!K10</f>
        <v>0</v>
      </c>
      <c r="J5" s="31">
        <f>Vocab!L10</f>
        <v>0</v>
      </c>
      <c r="K5" s="31">
        <f>Vocab!M10</f>
        <v>0</v>
      </c>
      <c r="L5" s="31">
        <f>Vocab!N10</f>
        <v>0</v>
      </c>
      <c r="M5" s="31">
        <f>Vocab!O10</f>
        <v>0</v>
      </c>
      <c r="N5" s="31">
        <f>Vocab!P10</f>
        <v>0</v>
      </c>
      <c r="O5" s="31">
        <f>Vocab!Q10</f>
        <v>0</v>
      </c>
      <c r="P5" s="31">
        <f>Vocab!R10</f>
        <v>0</v>
      </c>
      <c r="Q5" s="31">
        <f>Vocab!S10</f>
        <v>0</v>
      </c>
      <c r="R5" s="67">
        <f>Vocab!T10</f>
        <v>0</v>
      </c>
      <c r="S5" s="67">
        <f>Vocab!U10</f>
        <v>0</v>
      </c>
      <c r="T5" s="67">
        <f>Vocab!V10</f>
        <v>0</v>
      </c>
      <c r="U5" s="67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7">
        <f>Vocab!AF10</f>
        <v>0</v>
      </c>
      <c r="AE5" s="67">
        <f>Vocab!AG10</f>
        <v>0</v>
      </c>
      <c r="AF5" s="67">
        <f>Vocab!AH10</f>
        <v>0</v>
      </c>
      <c r="AG5" s="67">
        <f>Vocab!AI10</f>
        <v>0</v>
      </c>
      <c r="AH5" s="67">
        <f>Vocab!AJ10</f>
        <v>0</v>
      </c>
      <c r="AI5" s="67">
        <f>Vocab!AK10</f>
        <v>0</v>
      </c>
      <c r="AJ5" s="67">
        <f>Vocab!AL10</f>
        <v>0</v>
      </c>
      <c r="AK5" s="67">
        <f>Vocab!AM10</f>
        <v>0</v>
      </c>
      <c r="AL5" s="67">
        <f>Vocab!AN10</f>
        <v>0</v>
      </c>
      <c r="AM5" s="67">
        <f>Vocab!AO10</f>
        <v>0</v>
      </c>
      <c r="AN5" s="67">
        <f>Vocab!AP10</f>
        <v>0</v>
      </c>
      <c r="AO5" s="67">
        <f>Vocab!AQ10</f>
        <v>0</v>
      </c>
      <c r="AP5" s="67">
        <f>Vocab!AR10</f>
        <v>0</v>
      </c>
      <c r="AQ5" s="67">
        <f>Vocab!AS10</f>
        <v>0</v>
      </c>
      <c r="AR5" s="67">
        <f>Vocab!AT10</f>
        <v>0</v>
      </c>
      <c r="AS5" s="67">
        <f>Vocab!AU10</f>
        <v>0</v>
      </c>
      <c r="AT5" s="67">
        <f>Vocab!AV10</f>
        <v>0</v>
      </c>
      <c r="AU5" s="67">
        <f>Vocab!AW10</f>
        <v>0</v>
      </c>
      <c r="AV5" s="67">
        <f>Vocab!AX10</f>
        <v>0</v>
      </c>
      <c r="AW5" s="67">
        <f>Vocab!AY10</f>
        <v>0</v>
      </c>
      <c r="BB5" s="45" t="s">
        <v>83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Listening!D10</f>
        <v>b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a</v>
      </c>
      <c r="G20" s="31">
        <f>Listening!I10</f>
        <v>0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Writing!D10</f>
        <v>a</v>
      </c>
      <c r="C35" s="31">
        <f>Writing!E10</f>
        <v>0</v>
      </c>
      <c r="D35" s="31">
        <f>Writing!F10</f>
        <v>0</v>
      </c>
      <c r="E35" s="31">
        <f>Writing!G10</f>
        <v>0</v>
      </c>
      <c r="F35" s="31">
        <f>Writing!H10</f>
        <v>0</v>
      </c>
      <c r="G35" s="31" t="str">
        <f>Writing!I10</f>
        <v>d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Reading!D10</f>
        <v>b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c</v>
      </c>
      <c r="G50" s="31">
        <f>Reading!I10</f>
        <v>0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Speaking!D10</f>
        <v>c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>
        <f>Speaking!H10</f>
        <v>0</v>
      </c>
      <c r="G65" s="31" t="str">
        <f>Speaking!I10</f>
        <v>a</v>
      </c>
      <c r="H65" s="31">
        <f>Speaking!J10</f>
        <v>0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Gesamt!B11</f>
        <v>Idelbi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Gesamt!C11</f>
        <v>Ahmad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>
        <f>Vocab!D11</f>
        <v>0</v>
      </c>
      <c r="C5" s="31">
        <f>Vocab!E11</f>
        <v>0</v>
      </c>
      <c r="D5" s="31">
        <f>Vocab!F11</f>
        <v>0</v>
      </c>
      <c r="E5" s="31">
        <f>Vocab!G11</f>
        <v>0</v>
      </c>
      <c r="F5" s="31">
        <f>Vocab!H11</f>
        <v>0</v>
      </c>
      <c r="G5" s="31">
        <f>Vocab!I11</f>
        <v>0</v>
      </c>
      <c r="H5" s="31">
        <f>Vocab!J11</f>
        <v>0</v>
      </c>
      <c r="I5" s="31">
        <f>Vocab!K11</f>
        <v>0</v>
      </c>
      <c r="J5" s="31">
        <f>Vocab!L11</f>
        <v>0</v>
      </c>
      <c r="K5" s="31">
        <f>Vocab!M11</f>
        <v>0</v>
      </c>
      <c r="L5" s="31">
        <f>Vocab!N11</f>
        <v>0</v>
      </c>
      <c r="M5" s="31">
        <f>Vocab!O11</f>
        <v>0</v>
      </c>
      <c r="N5" s="31">
        <f>Vocab!P11</f>
        <v>0</v>
      </c>
      <c r="O5" s="31">
        <f>Vocab!Q11</f>
        <v>0</v>
      </c>
      <c r="P5" s="31">
        <f>Vocab!R11</f>
        <v>0</v>
      </c>
      <c r="Q5" s="31">
        <f>Vocab!S11</f>
        <v>0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83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Listening!D11</f>
        <v>a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 t="str">
        <f>Listening!H11</f>
        <v>a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 t="str">
        <f>Listening!L11</f>
        <v>c</v>
      </c>
      <c r="K20" s="31">
        <f>Listening!M11</f>
        <v>0</v>
      </c>
      <c r="L20" s="31" t="str">
        <f>Listening!N11</f>
        <v>a</v>
      </c>
      <c r="M20" s="31">
        <f>Listening!O11</f>
        <v>0</v>
      </c>
      <c r="N20" s="31" t="str">
        <f>Listening!P11</f>
        <v>b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 t="str">
        <f>Listening!T11</f>
        <v>b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 t="str">
        <f>Listening!AB11</f>
        <v>b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Writing!D11</f>
        <v>a</v>
      </c>
      <c r="C35" s="31">
        <f>Writing!E11</f>
        <v>0</v>
      </c>
      <c r="D35" s="31">
        <f>Writing!F11</f>
        <v>0</v>
      </c>
      <c r="E35" s="31">
        <f>Writing!G11</f>
        <v>0</v>
      </c>
      <c r="F35" s="31" t="str">
        <f>Writing!H11</f>
        <v>a</v>
      </c>
      <c r="G35" s="31" t="str">
        <f>Writing!I11</f>
        <v>a</v>
      </c>
      <c r="H35" s="31">
        <f>Writing!J11</f>
        <v>0</v>
      </c>
      <c r="I35" s="31">
        <f>Writing!K11</f>
        <v>0</v>
      </c>
      <c r="J35" s="31" t="str">
        <f>Writing!L11</f>
        <v>a</v>
      </c>
      <c r="K35" s="31" t="str">
        <f>Writing!M11</f>
        <v>b</v>
      </c>
      <c r="L35" s="31">
        <f>Writing!N11</f>
        <v>0</v>
      </c>
      <c r="M35" s="31">
        <f>Writing!O11</f>
        <v>0</v>
      </c>
      <c r="N35" s="31" t="str">
        <f>Writing!P11</f>
        <v>b</v>
      </c>
      <c r="O35" s="31" t="str">
        <f>Writing!Q11</f>
        <v>c</v>
      </c>
      <c r="P35" s="31">
        <f>Writing!R11</f>
        <v>0</v>
      </c>
      <c r="Q35" s="31">
        <f>Writing!S11</f>
        <v>0</v>
      </c>
      <c r="R35" s="31" t="str">
        <f>Writing!T11</f>
        <v>a</v>
      </c>
      <c r="S35" s="31" t="str">
        <f>Writing!U11</f>
        <v>b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 t="str">
        <f>Writing!AB11</f>
        <v>a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Reading!D11</f>
        <v>b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c</v>
      </c>
      <c r="G50" s="31" t="str">
        <f>Reading!I11</f>
        <v>c</v>
      </c>
      <c r="H50" s="31">
        <f>Reading!J11</f>
        <v>0</v>
      </c>
      <c r="I50" s="31">
        <f>Reading!K11</f>
        <v>0</v>
      </c>
      <c r="J50" s="31" t="str">
        <f>Reading!L11</f>
        <v>a</v>
      </c>
      <c r="K50" s="31">
        <f>Reading!M11</f>
        <v>0</v>
      </c>
      <c r="L50" s="31">
        <f>Reading!N11</f>
        <v>0</v>
      </c>
      <c r="M50" s="31">
        <f>Reading!O11</f>
        <v>0</v>
      </c>
      <c r="N50" s="31" t="str">
        <f>Reading!P11</f>
        <v>e</v>
      </c>
      <c r="O50" s="31" t="str">
        <f>Reading!Q11</f>
        <v>b</v>
      </c>
      <c r="P50" s="31">
        <f>Reading!R11</f>
        <v>0</v>
      </c>
      <c r="Q50" s="31">
        <f>Reading!S11</f>
        <v>0</v>
      </c>
      <c r="R50" s="31" t="str">
        <f>Reading!T11</f>
        <v>c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 t="str">
        <f>Reading!AB11</f>
        <v>b</v>
      </c>
      <c r="AA50" s="31" t="str">
        <f>Reading!AC11</f>
        <v>c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2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Speaking!D11</f>
        <v>c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b</v>
      </c>
      <c r="G65" s="31" t="str">
        <f>Speaking!I11</f>
        <v>a</v>
      </c>
      <c r="H65" s="31">
        <f>Speaking!J11</f>
        <v>0</v>
      </c>
      <c r="I65" s="31">
        <f>Speaking!K11</f>
        <v>0</v>
      </c>
      <c r="J65" s="31" t="str">
        <f>Speaking!L11</f>
        <v>b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 t="str">
        <f>Speaking!P11</f>
        <v>b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 t="str">
        <f>Speaking!T11</f>
        <v>a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33" zoomScale="85" zoomScaleNormal="85" workbookViewId="0">
      <selection activeCell="BB9" sqref="BB9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Gesamt!B12</f>
        <v>Ilic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Gesamt!C12</f>
        <v>Sofija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Vocab!D12</f>
        <v>a</v>
      </c>
      <c r="C5" s="31" t="str">
        <f>Vocab!E12</f>
        <v>d</v>
      </c>
      <c r="D5" s="31" t="str">
        <f>Vocab!F12</f>
        <v>a</v>
      </c>
      <c r="E5" s="31" t="str">
        <f>Vocab!G12</f>
        <v>a</v>
      </c>
      <c r="F5" s="31" t="str">
        <f>Vocab!H12</f>
        <v>e</v>
      </c>
      <c r="G5" s="31" t="str">
        <f>Vocab!I12</f>
        <v>a</v>
      </c>
      <c r="H5" s="31" t="str">
        <f>Vocab!J12</f>
        <v>a</v>
      </c>
      <c r="I5" s="31" t="str">
        <f>Vocab!K12</f>
        <v>a</v>
      </c>
      <c r="J5" s="31" t="str">
        <f>Vocab!L12</f>
        <v>k</v>
      </c>
      <c r="K5" s="31" t="str">
        <f>Vocab!M12</f>
        <v>k</v>
      </c>
      <c r="L5" s="31" t="str">
        <f>Vocab!N12</f>
        <v>e</v>
      </c>
      <c r="M5" s="31" t="str">
        <f>Vocab!O12</f>
        <v>e</v>
      </c>
      <c r="N5" s="31" t="str">
        <f>Vocab!P12</f>
        <v>a</v>
      </c>
      <c r="O5" s="31" t="str">
        <f>Vocab!Q12</f>
        <v>a</v>
      </c>
      <c r="P5" s="31" t="str">
        <f>Vocab!R12</f>
        <v>k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Listening!D12</f>
        <v>a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b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 t="str">
        <f>Listening!M12</f>
        <v>a</v>
      </c>
      <c r="L20" s="31">
        <f>Listening!N12</f>
        <v>0</v>
      </c>
      <c r="M20" s="31" t="str">
        <f>Listening!O12</f>
        <v>a</v>
      </c>
      <c r="N20" s="31" t="str">
        <f>Listening!P12</f>
        <v>b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Writing!D12</f>
        <v>a</v>
      </c>
      <c r="C35" s="31">
        <f>Writing!E12</f>
        <v>0</v>
      </c>
      <c r="D35" s="31">
        <f>Writing!F12</f>
        <v>0</v>
      </c>
      <c r="E35" s="31">
        <f>Writing!G12</f>
        <v>0</v>
      </c>
      <c r="F35" s="31" t="str">
        <f>Writing!H12</f>
        <v>a</v>
      </c>
      <c r="G35" s="31" t="str">
        <f>Writing!I12</f>
        <v>c</v>
      </c>
      <c r="H35" s="31">
        <f>Writing!J12</f>
        <v>0</v>
      </c>
      <c r="I35" s="31">
        <f>Writing!K12</f>
        <v>0</v>
      </c>
      <c r="J35" s="31" t="str">
        <f>Writing!L12</f>
        <v>a</v>
      </c>
      <c r="K35" s="31" t="str">
        <f>Writing!M12</f>
        <v>b</v>
      </c>
      <c r="L35" s="31">
        <f>Writing!N12</f>
        <v>0</v>
      </c>
      <c r="M35" s="31">
        <f>Writing!O12</f>
        <v>0</v>
      </c>
      <c r="N35" s="31" t="str">
        <f>Writing!P12</f>
        <v>f</v>
      </c>
      <c r="O35" s="31" t="str">
        <f>Writing!Q12</f>
        <v>d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Reading!D12</f>
        <v>b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a</v>
      </c>
      <c r="G50" s="31">
        <f>Reading!I12</f>
        <v>0</v>
      </c>
      <c r="H50" s="31">
        <f>Reading!J12</f>
        <v>0</v>
      </c>
      <c r="I50" s="31">
        <f>Reading!K12</f>
        <v>0</v>
      </c>
      <c r="J50" s="31" t="str">
        <f>Reading!L12</f>
        <v>c</v>
      </c>
      <c r="K50" s="31">
        <f>Reading!M12</f>
        <v>0</v>
      </c>
      <c r="L50" s="31">
        <f>Reading!N12</f>
        <v>0</v>
      </c>
      <c r="M50" s="31">
        <f>Reading!O12</f>
        <v>0</v>
      </c>
      <c r="N50" s="31" t="str">
        <f>Reading!P12</f>
        <v>d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Speaking!D12</f>
        <v>b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>b</v>
      </c>
      <c r="G65" s="31" t="str">
        <f>Speaking!I12</f>
        <v>a</v>
      </c>
      <c r="H65" s="31">
        <f>Speaking!J12</f>
        <v>0</v>
      </c>
      <c r="I65" s="31">
        <f>Speaking!K12</f>
        <v>0</v>
      </c>
      <c r="J65" s="31" t="str">
        <f>Speaking!L12</f>
        <v>a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 t="str">
        <f>Speaking!P12</f>
        <v>f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Gesamt!B13</f>
        <v>Jacanovic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Gesamt!C13</f>
        <v>Veljko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Vocab!D13</f>
        <v>a</v>
      </c>
      <c r="C5" s="31" t="str">
        <f>Vocab!E13</f>
        <v>a</v>
      </c>
      <c r="D5" s="31" t="str">
        <f>Vocab!F13</f>
        <v>a</v>
      </c>
      <c r="E5" s="31" t="str">
        <f>Vocab!G13</f>
        <v>e</v>
      </c>
      <c r="F5" s="31" t="str">
        <f>Vocab!H13</f>
        <v>a</v>
      </c>
      <c r="G5" s="31" t="str">
        <f>Vocab!I13</f>
        <v>e</v>
      </c>
      <c r="H5" s="31" t="str">
        <f>Vocab!J13</f>
        <v>e</v>
      </c>
      <c r="I5" s="31" t="str">
        <f>Vocab!K13</f>
        <v>a</v>
      </c>
      <c r="J5" s="31" t="str">
        <f>Vocab!L13</f>
        <v>c</v>
      </c>
      <c r="K5" s="31" t="str">
        <f>Vocab!M13</f>
        <v>a</v>
      </c>
      <c r="L5" s="31" t="str">
        <f>Vocab!N13</f>
        <v>b</v>
      </c>
      <c r="M5" s="31" t="str">
        <f>Vocab!O13</f>
        <v>e</v>
      </c>
      <c r="N5" s="31" t="str">
        <f>Vocab!P13</f>
        <v>e</v>
      </c>
      <c r="O5" s="31" t="str">
        <f>Vocab!Q13</f>
        <v>e</v>
      </c>
      <c r="P5" s="31" t="str">
        <f>Vocab!R13</f>
        <v>e</v>
      </c>
      <c r="Q5" s="31">
        <f>Vocab!S13</f>
        <v>0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Listening!D13</f>
        <v>b</v>
      </c>
      <c r="C20" s="31" t="str">
        <f>Listening!E13</f>
        <v>c</v>
      </c>
      <c r="D20" s="31">
        <f>Listening!F13</f>
        <v>0</v>
      </c>
      <c r="E20" s="31">
        <f>Listening!G13</f>
        <v>0</v>
      </c>
      <c r="F20" s="31" t="str">
        <f>Listening!H13</f>
        <v>a</v>
      </c>
      <c r="G20" s="31" t="str">
        <f>Listening!I13</f>
        <v>b</v>
      </c>
      <c r="H20" s="31">
        <f>Listening!J13</f>
        <v>0</v>
      </c>
      <c r="I20" s="31">
        <f>Listening!K13</f>
        <v>0</v>
      </c>
      <c r="J20" s="31">
        <f>Listening!L13</f>
        <v>0</v>
      </c>
      <c r="K20" s="31" t="str">
        <f>Listening!M13</f>
        <v>ta</v>
      </c>
      <c r="L20" s="31">
        <f>Listening!N13</f>
        <v>0</v>
      </c>
      <c r="M20" s="31" t="str">
        <f>Listening!O13</f>
        <v>d</v>
      </c>
      <c r="N20" s="31">
        <f>Listening!P13</f>
        <v>0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25">
      <c r="B21">
        <f>LOOKUP(B20,$BB$4:$BB$9,$BC$4:$BC$9)</f>
        <v>3</v>
      </c>
      <c r="C21">
        <f t="shared" ref="C21:AW21" si="1">LOOKUP(C20,$BB$4:$BB$9,$BC$4:$BC$9)</f>
        <v>2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0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Writing!D13</f>
        <v>c</v>
      </c>
      <c r="C35" s="31">
        <f>Writing!E13</f>
        <v>0</v>
      </c>
      <c r="D35" s="31">
        <f>Writing!F13</f>
        <v>0</v>
      </c>
      <c r="E35" s="31">
        <f>Writing!G13</f>
        <v>0</v>
      </c>
      <c r="F35" s="31" t="str">
        <f>Writing!H13</f>
        <v>d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 t="str">
        <f>Writing!M13</f>
        <v>e</v>
      </c>
      <c r="L35" s="31">
        <f>Writing!N13</f>
        <v>0</v>
      </c>
      <c r="M35" s="31">
        <f>Writing!O13</f>
        <v>0</v>
      </c>
      <c r="N35" s="31">
        <f>Writing!P13</f>
        <v>0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0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Reading!D13</f>
        <v>d</v>
      </c>
      <c r="C50" s="31" t="str">
        <f>Reading!E13</f>
        <v>d</v>
      </c>
      <c r="D50" s="31">
        <f>Reading!F13</f>
        <v>0</v>
      </c>
      <c r="E50" s="31">
        <f>Reading!G13</f>
        <v>0</v>
      </c>
      <c r="F50" s="31" t="str">
        <f>Reading!H13</f>
        <v>d</v>
      </c>
      <c r="G50" s="31" t="str">
        <f>Reading!I13</f>
        <v>b</v>
      </c>
      <c r="H50" s="31">
        <f>Reading!J13</f>
        <v>0</v>
      </c>
      <c r="I50" s="31">
        <f>Reading!K13</f>
        <v>0</v>
      </c>
      <c r="J50" s="31">
        <f>Reading!L13</f>
        <v>0</v>
      </c>
      <c r="K50" s="31">
        <f>Reading!M13</f>
        <v>0</v>
      </c>
      <c r="L50" s="31">
        <f>Reading!N13</f>
        <v>0</v>
      </c>
      <c r="M50" s="31">
        <f>Reading!O13</f>
        <v>0</v>
      </c>
      <c r="N50" s="31">
        <f>Reading!P13</f>
        <v>0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Speaking!D13</f>
        <v>c</v>
      </c>
      <c r="C65" s="31" t="str">
        <f>Speaking!E13</f>
        <v>b</v>
      </c>
      <c r="D65" s="31">
        <f>Speaking!F13</f>
        <v>0</v>
      </c>
      <c r="E65" s="31">
        <f>Speaking!G13</f>
        <v>0</v>
      </c>
      <c r="F65" s="31" t="str">
        <f>Speaking!H13</f>
        <v>c</v>
      </c>
      <c r="G65" s="31" t="str">
        <f>Speaking!I13</f>
        <v>b</v>
      </c>
      <c r="H65" s="31">
        <f>Speaking!J13</f>
        <v>0</v>
      </c>
      <c r="I65" s="31">
        <f>Speaking!K13</f>
        <v>0</v>
      </c>
      <c r="J65" s="31">
        <f>Speaking!L13</f>
        <v>0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25">
      <c r="B66">
        <f>LOOKUP(B65,$BB$4:$BB$9,$BC$4:$BC$9)</f>
        <v>2</v>
      </c>
      <c r="C66">
        <f t="shared" ref="C66:AW66" si="4">LOOKUP(C65,$BB$4:$BB$9,$BC$4:$BC$9)</f>
        <v>3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Gesamt!B14</f>
        <v>Kammerer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Gesamt!C14</f>
        <v>Alessia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Vocab!D14</f>
        <v>a</v>
      </c>
      <c r="C5" s="31" t="str">
        <f>Vocab!E14</f>
        <v>a</v>
      </c>
      <c r="D5" s="31" t="str">
        <f>Vocab!F14</f>
        <v>a</v>
      </c>
      <c r="E5" s="31" t="str">
        <f>Vocab!G14</f>
        <v>a</v>
      </c>
      <c r="F5" s="31" t="str">
        <f>Vocab!H14</f>
        <v>a</v>
      </c>
      <c r="G5" s="31" t="str">
        <f>Vocab!I14</f>
        <v>a</v>
      </c>
      <c r="H5" s="31" t="str">
        <f>Vocab!J14</f>
        <v>a</v>
      </c>
      <c r="I5" s="31" t="str">
        <f>Vocab!K14</f>
        <v>a</v>
      </c>
      <c r="J5" s="31" t="str">
        <f>Vocab!L14</f>
        <v>a</v>
      </c>
      <c r="K5" s="31" t="str">
        <f>Vocab!M14</f>
        <v>a</v>
      </c>
      <c r="L5" s="31" t="str">
        <f>Vocab!N14</f>
        <v>a</v>
      </c>
      <c r="M5" s="31" t="str">
        <f>Vocab!O14</f>
        <v>e</v>
      </c>
      <c r="N5" s="31" t="str">
        <f>Vocab!P14</f>
        <v>a</v>
      </c>
      <c r="O5" s="31" t="str">
        <f>Vocab!Q14</f>
        <v>a</v>
      </c>
      <c r="P5" s="31" t="str">
        <f>Vocab!R14</f>
        <v>a</v>
      </c>
      <c r="Q5" s="31">
        <f>Vocab!S14</f>
        <v>0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0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Listening!D14</f>
        <v>b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 t="str">
        <f>Listening!H14</f>
        <v>a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 t="str">
        <f>Listening!L14</f>
        <v>a</v>
      </c>
      <c r="K20" s="31">
        <f>Listening!M14</f>
        <v>0</v>
      </c>
      <c r="L20" s="31">
        <f>Listening!N14</f>
        <v>0</v>
      </c>
      <c r="M20" s="31" t="str">
        <f>Listening!O14</f>
        <v>a</v>
      </c>
      <c r="N20" s="31" t="str">
        <f>Listening!P14</f>
        <v>a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 t="str">
        <f>Listening!T14</f>
        <v>a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 t="str">
        <f>Listening!AB14</f>
        <v>a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Writing!D14</f>
        <v>a</v>
      </c>
      <c r="C35" s="31">
        <f>Writing!E14</f>
        <v>0</v>
      </c>
      <c r="D35" s="31">
        <f>Writing!F14</f>
        <v>0</v>
      </c>
      <c r="E35" s="31">
        <f>Writing!G14</f>
        <v>0</v>
      </c>
      <c r="F35" s="31" t="str">
        <f>Writing!H14</f>
        <v>a</v>
      </c>
      <c r="G35" s="31" t="str">
        <f>Writing!I14</f>
        <v>a</v>
      </c>
      <c r="H35" s="31">
        <f>Writing!J14</f>
        <v>0</v>
      </c>
      <c r="I35" s="31">
        <f>Writing!K14</f>
        <v>0</v>
      </c>
      <c r="J35" s="31" t="str">
        <f>Writing!L14</f>
        <v>a</v>
      </c>
      <c r="K35" s="31" t="str">
        <f>Writing!M14</f>
        <v>a</v>
      </c>
      <c r="L35" s="31">
        <f>Writing!N14</f>
        <v>0</v>
      </c>
      <c r="M35" s="31">
        <f>Writing!O14</f>
        <v>0</v>
      </c>
      <c r="N35" s="31" t="str">
        <f>Writing!P14</f>
        <v>a</v>
      </c>
      <c r="O35" s="31" t="str">
        <f>Writing!Q14</f>
        <v>a</v>
      </c>
      <c r="P35" s="31">
        <f>Writing!R14</f>
        <v>0</v>
      </c>
      <c r="Q35" s="31">
        <f>Writing!S14</f>
        <v>0</v>
      </c>
      <c r="R35" s="31" t="str">
        <f>Writing!T14</f>
        <v>a</v>
      </c>
      <c r="S35" s="31" t="str">
        <f>Writing!U14</f>
        <v>a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 t="str">
        <f>Writing!AB14</f>
        <v>a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Reading!D14</f>
        <v>a</v>
      </c>
      <c r="C50" s="31">
        <f>Reading!E14</f>
        <v>0</v>
      </c>
      <c r="D50" s="31">
        <f>Reading!F14</f>
        <v>0</v>
      </c>
      <c r="E50" s="31">
        <f>Reading!G14</f>
        <v>0</v>
      </c>
      <c r="F50" s="31" t="str">
        <f>Reading!H14</f>
        <v>c</v>
      </c>
      <c r="G50" s="31" t="str">
        <f>Reading!I14</f>
        <v>a</v>
      </c>
      <c r="H50" s="31">
        <f>Reading!J14</f>
        <v>0</v>
      </c>
      <c r="I50" s="31">
        <f>Reading!K14</f>
        <v>0</v>
      </c>
      <c r="J50" s="31" t="str">
        <f>Reading!L14</f>
        <v>a</v>
      </c>
      <c r="K50" s="31">
        <f>Reading!M14</f>
        <v>0</v>
      </c>
      <c r="L50" s="31">
        <f>Reading!N14</f>
        <v>0</v>
      </c>
      <c r="M50" s="31">
        <f>Reading!O14</f>
        <v>0</v>
      </c>
      <c r="N50" s="31" t="str">
        <f>Reading!P14</f>
        <v>a</v>
      </c>
      <c r="O50" s="31">
        <f>Reading!Q14</f>
        <v>0</v>
      </c>
      <c r="P50" s="31">
        <f>Reading!R14</f>
        <v>0</v>
      </c>
      <c r="Q50" s="31">
        <f>Reading!S14</f>
        <v>0</v>
      </c>
      <c r="R50" s="31" t="str">
        <f>Reading!T14</f>
        <v>a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 t="str">
        <f>Reading!AB14</f>
        <v>d</v>
      </c>
      <c r="AA50" s="31" t="str">
        <f>Reading!AC14</f>
        <v>a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4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Speaking!D14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 t="str">
        <f>Speaking!H14</f>
        <v>a</v>
      </c>
      <c r="G65" s="31" t="str">
        <f>Speaking!I14</f>
        <v>a</v>
      </c>
      <c r="H65" s="31">
        <f>Speaking!J14</f>
        <v>0</v>
      </c>
      <c r="I65" s="31">
        <f>Speaking!K14</f>
        <v>0</v>
      </c>
      <c r="J65" s="31" t="str">
        <f>Speaking!L14</f>
        <v>a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 t="str">
        <f>Speaking!P14</f>
        <v>b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 t="str">
        <f>Speaking!T14</f>
        <v>a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 t="str">
        <f>Speaking!AB14</f>
        <v>a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X36"/>
  <sheetViews>
    <sheetView zoomScale="130" zoomScaleNormal="130" workbookViewId="0">
      <selection activeCell="O4" sqref="O4"/>
    </sheetView>
  </sheetViews>
  <sheetFormatPr baseColWidth="10" defaultColWidth="8.7109375" defaultRowHeight="15" x14ac:dyDescent="0.25"/>
  <cols>
    <col min="1" max="1" width="6.7109375" style="2" customWidth="1"/>
    <col min="2" max="2" width="10.7109375" customWidth="1"/>
    <col min="3" max="3" width="13.85546875" customWidth="1"/>
    <col min="4" max="4" width="2.85546875" style="79" customWidth="1"/>
    <col min="5" max="29" width="2.7109375" style="79" customWidth="1"/>
    <col min="30" max="51" width="2.7109375" customWidth="1"/>
    <col min="52" max="52" width="8.7109375" style="23"/>
    <col min="53" max="54" width="8.7109375" hidden="1" customWidth="1"/>
    <col min="55" max="98" width="4.7109375" hidden="1" customWidth="1"/>
    <col min="99" max="102" width="2.7109375" hidden="1" customWidth="1"/>
  </cols>
  <sheetData>
    <row r="1" spans="1:102" ht="32.25" x14ac:dyDescent="0.25">
      <c r="A1" s="3" t="s">
        <v>9</v>
      </c>
      <c r="B1" s="1" t="s">
        <v>10</v>
      </c>
      <c r="C1" s="1" t="s">
        <v>11</v>
      </c>
      <c r="D1" s="76" t="s">
        <v>69</v>
      </c>
      <c r="E1" s="77" t="s">
        <v>70</v>
      </c>
      <c r="F1" s="77" t="s">
        <v>71</v>
      </c>
      <c r="G1" s="75" t="s">
        <v>72</v>
      </c>
      <c r="H1" s="75" t="s">
        <v>73</v>
      </c>
      <c r="I1" s="75" t="s">
        <v>74</v>
      </c>
      <c r="J1" s="75" t="s">
        <v>75</v>
      </c>
      <c r="K1" s="75" t="s">
        <v>121</v>
      </c>
      <c r="L1" s="75" t="s">
        <v>122</v>
      </c>
      <c r="M1" s="75" t="s">
        <v>125</v>
      </c>
      <c r="N1" s="75" t="s">
        <v>126</v>
      </c>
      <c r="O1" s="75" t="s">
        <v>127</v>
      </c>
      <c r="P1" s="75" t="s">
        <v>128</v>
      </c>
      <c r="Q1" s="75" t="s">
        <v>129</v>
      </c>
      <c r="R1" s="75" t="s">
        <v>130</v>
      </c>
      <c r="S1" s="75"/>
      <c r="T1" s="75"/>
      <c r="U1" s="75"/>
      <c r="V1" s="75"/>
      <c r="W1" s="75"/>
      <c r="X1" s="75"/>
      <c r="Y1" s="75"/>
      <c r="Z1" s="75"/>
      <c r="AA1" s="75"/>
      <c r="AB1" s="74"/>
      <c r="AC1" s="74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76</v>
      </c>
    </row>
    <row r="2" spans="1:102" ht="2.1" customHeight="1" thickBot="1" x14ac:dyDescent="0.3">
      <c r="A2" s="3"/>
      <c r="B2" s="10"/>
      <c r="C2" s="66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5"/>
      <c r="W2" s="75"/>
      <c r="X2" s="75"/>
      <c r="Y2" s="75"/>
      <c r="Z2" s="75"/>
      <c r="AA2" s="75"/>
      <c r="AB2" s="74"/>
      <c r="AC2" s="74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5.75" thickBot="1" x14ac:dyDescent="0.3">
      <c r="A3" s="24">
        <v>1</v>
      </c>
      <c r="B3" s="8" t="str">
        <f>Gesamt!B3</f>
        <v>Abel</v>
      </c>
      <c r="C3" s="19" t="str">
        <f>Gesamt!C3</f>
        <v>Jakob</v>
      </c>
      <c r="D3" s="78" t="s">
        <v>77</v>
      </c>
      <c r="E3" s="78" t="s">
        <v>77</v>
      </c>
      <c r="F3" s="78" t="s">
        <v>77</v>
      </c>
      <c r="G3" s="78" t="s">
        <v>77</v>
      </c>
      <c r="H3" s="78" t="s">
        <v>77</v>
      </c>
      <c r="I3" s="78" t="s">
        <v>77</v>
      </c>
      <c r="J3" s="78" t="s">
        <v>77</v>
      </c>
      <c r="K3" s="78" t="s">
        <v>77</v>
      </c>
      <c r="L3" s="78" t="s">
        <v>77</v>
      </c>
      <c r="M3" s="78" t="s">
        <v>77</v>
      </c>
      <c r="N3" s="78" t="s">
        <v>77</v>
      </c>
      <c r="O3" s="78" t="s">
        <v>77</v>
      </c>
      <c r="P3" s="78" t="s">
        <v>77</v>
      </c>
      <c r="Q3" s="78" t="s">
        <v>77</v>
      </c>
      <c r="R3" s="78" t="s">
        <v>77</v>
      </c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0">
        <f>BA3/BB3/100</f>
        <v>1</v>
      </c>
      <c r="BA3">
        <f>SUMIFS(BC3:CX3,BC3:CX3,"&lt;&gt;#NV")</f>
        <v>1500</v>
      </c>
      <c r="BB3">
        <f>COUNTA(D3:AY3)</f>
        <v>15</v>
      </c>
      <c r="BC3">
        <f>LOOKUP(D3,$A$29:$A$34,$B$29:$B$34)</f>
        <v>100</v>
      </c>
      <c r="BD3">
        <f t="shared" ref="BD3:BP3" si="0">LOOKUP(E3,$A$29:$A$34,$B$29:$B$34)</f>
        <v>100</v>
      </c>
      <c r="BE3">
        <f t="shared" si="0"/>
        <v>100</v>
      </c>
      <c r="BF3">
        <f t="shared" si="0"/>
        <v>100</v>
      </c>
      <c r="BG3">
        <f t="shared" si="0"/>
        <v>100</v>
      </c>
      <c r="BH3">
        <f t="shared" si="0"/>
        <v>100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100</v>
      </c>
      <c r="BM3">
        <f t="shared" si="0"/>
        <v>100</v>
      </c>
      <c r="BN3">
        <f t="shared" si="0"/>
        <v>100</v>
      </c>
      <c r="BO3">
        <f t="shared" si="0"/>
        <v>100</v>
      </c>
      <c r="BP3">
        <f t="shared" si="0"/>
        <v>100</v>
      </c>
      <c r="BQ3">
        <f t="shared" ref="BQ3" si="1">LOOKUP(R3,$A$29:$A$34,$B$29:$B$34)</f>
        <v>100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 x14ac:dyDescent="0.3">
      <c r="A4" s="24">
        <f>A3+1</f>
        <v>2</v>
      </c>
      <c r="B4" s="8" t="str">
        <f>Gesamt!B4</f>
        <v>Al Kaed</v>
      </c>
      <c r="C4" s="19" t="str">
        <f>Gesamt!C4</f>
        <v>Leen</v>
      </c>
      <c r="D4" s="89" t="s">
        <v>103</v>
      </c>
      <c r="E4" s="89" t="s">
        <v>103</v>
      </c>
      <c r="F4" s="88" t="s">
        <v>103</v>
      </c>
      <c r="G4" s="88" t="s">
        <v>78</v>
      </c>
      <c r="H4" s="78" t="s">
        <v>77</v>
      </c>
      <c r="I4" s="78" t="s">
        <v>79</v>
      </c>
      <c r="J4" s="78" t="s">
        <v>103</v>
      </c>
      <c r="K4" s="78" t="s">
        <v>77</v>
      </c>
      <c r="L4" s="78" t="s">
        <v>79</v>
      </c>
      <c r="M4" s="78" t="s">
        <v>77</v>
      </c>
      <c r="N4" s="78" t="s">
        <v>81</v>
      </c>
      <c r="O4" s="78" t="s">
        <v>77</v>
      </c>
      <c r="P4" s="78" t="s">
        <v>77</v>
      </c>
      <c r="Q4" s="78" t="s">
        <v>80</v>
      </c>
      <c r="R4" s="78" t="s">
        <v>77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0">
        <f t="shared" ref="AZ4:AZ27" si="33">BA4/BB4/100</f>
        <v>0.64</v>
      </c>
      <c r="BA4">
        <f t="shared" ref="BA4:BA27" si="34">SUMIFS(BC4:CX4,BC4:CX4,"&lt;&gt;#NV")</f>
        <v>960</v>
      </c>
      <c r="BB4">
        <f t="shared" ref="BB4:BB27" si="35">COUNTA(D4:AY4)</f>
        <v>15</v>
      </c>
      <c r="BC4">
        <f t="shared" ref="BC4:BC27" si="36">LOOKUP(D4,$A$29:$A$34,$B$29:$B$34)</f>
        <v>20</v>
      </c>
      <c r="BD4">
        <f t="shared" ref="BD4:BD27" si="37">LOOKUP(E4,$A$29:$A$34,$B$29:$B$34)</f>
        <v>20</v>
      </c>
      <c r="BE4">
        <f t="shared" ref="BE4:BE27" si="38">LOOKUP(F4,$A$29:$A$34,$B$29:$B$34)</f>
        <v>20</v>
      </c>
      <c r="BF4">
        <f t="shared" ref="BF4:BF27" si="39">LOOKUP(G4,$A$29:$A$34,$B$29:$B$34)</f>
        <v>20</v>
      </c>
      <c r="BG4">
        <f t="shared" ref="BG4:BG27" si="40">LOOKUP(H4,$A$29:$A$34,$B$29:$B$34)</f>
        <v>100</v>
      </c>
      <c r="BH4">
        <f t="shared" ref="BH4:BH27" si="41">LOOKUP(I4,$A$29:$A$34,$B$29:$B$34)</f>
        <v>80</v>
      </c>
      <c r="BI4">
        <f t="shared" ref="BI4:BI27" si="42">LOOKUP(J4,$A$29:$A$34,$B$29:$B$34)</f>
        <v>20</v>
      </c>
      <c r="BJ4">
        <f t="shared" ref="BJ4:BJ27" si="43">LOOKUP(K4,$A$29:$A$34,$B$29:$B$34)</f>
        <v>100</v>
      </c>
      <c r="BK4">
        <f t="shared" ref="BK4:BK27" si="44">LOOKUP(L4,$A$29:$A$34,$B$29:$B$34)</f>
        <v>80</v>
      </c>
      <c r="BL4">
        <f t="shared" ref="BL4:BL27" si="45">LOOKUP(M4,$A$29:$A$34,$B$29:$B$34)</f>
        <v>100</v>
      </c>
      <c r="BM4">
        <f t="shared" ref="BM4:BM27" si="46">LOOKUP(N4,$A$29:$A$34,$B$29:$B$34)</f>
        <v>60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40</v>
      </c>
      <c r="BQ4">
        <f t="shared" ref="BQ4:BQ27" si="50">LOOKUP(R4,$A$29:$A$34,$B$29:$B$34)</f>
        <v>100</v>
      </c>
      <c r="BR4" t="e">
        <f t="shared" ref="BR4:BR27" si="51">LOOKUP(S4,$A$29:$A$34,$B$29:$B$34)</f>
        <v>#N/A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hidden="1" thickBot="1" x14ac:dyDescent="0.3">
      <c r="A5" s="24">
        <f t="shared" ref="A5:A27" si="84">A4+1</f>
        <v>3</v>
      </c>
      <c r="B5" s="8" t="str">
        <f>Gesamt!B5</f>
        <v>Amon</v>
      </c>
      <c r="C5" s="19" t="str">
        <f>Gesamt!C5</f>
        <v>Valentin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0" t="e">
        <f t="shared" si="33"/>
        <v>#DIV/0!</v>
      </c>
      <c r="BA5">
        <f t="shared" si="34"/>
        <v>0</v>
      </c>
      <c r="BB5">
        <f t="shared" si="35"/>
        <v>0</v>
      </c>
      <c r="BC5" t="e">
        <f t="shared" si="36"/>
        <v>#N/A</v>
      </c>
      <c r="BD5" t="e">
        <f t="shared" si="37"/>
        <v>#N/A</v>
      </c>
      <c r="BE5" t="e">
        <f t="shared" si="38"/>
        <v>#N/A</v>
      </c>
      <c r="BF5" t="e">
        <f t="shared" si="39"/>
        <v>#N/A</v>
      </c>
      <c r="BG5" t="e">
        <f t="shared" si="40"/>
        <v>#N/A</v>
      </c>
      <c r="BH5" t="e">
        <f t="shared" si="41"/>
        <v>#N/A</v>
      </c>
      <c r="BI5" t="e">
        <f t="shared" si="42"/>
        <v>#N/A</v>
      </c>
      <c r="BJ5" t="e">
        <f t="shared" si="43"/>
        <v>#N/A</v>
      </c>
      <c r="BK5" t="e">
        <f t="shared" si="44"/>
        <v>#N/A</v>
      </c>
      <c r="BL5" t="e">
        <f t="shared" si="45"/>
        <v>#N/A</v>
      </c>
      <c r="BM5" t="e">
        <f t="shared" si="46"/>
        <v>#N/A</v>
      </c>
      <c r="BN5" t="e">
        <f t="shared" si="47"/>
        <v>#N/A</v>
      </c>
      <c r="BO5" t="e">
        <f t="shared" si="48"/>
        <v>#N/A</v>
      </c>
      <c r="BP5" t="e">
        <f t="shared" si="49"/>
        <v>#N/A</v>
      </c>
      <c r="BQ5" t="e">
        <f t="shared" si="50"/>
        <v>#N/A</v>
      </c>
      <c r="BR5" t="e">
        <f t="shared" si="51"/>
        <v>#N/A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 x14ac:dyDescent="0.3">
      <c r="A6" s="24">
        <f t="shared" si="84"/>
        <v>4</v>
      </c>
      <c r="B6" s="8" t="str">
        <f>Gesamt!B6</f>
        <v>Bacak</v>
      </c>
      <c r="C6" s="19" t="str">
        <f>Gesamt!C6</f>
        <v>Hilal</v>
      </c>
      <c r="D6" s="78" t="s">
        <v>77</v>
      </c>
      <c r="E6" s="78" t="s">
        <v>80</v>
      </c>
      <c r="F6" s="78" t="s">
        <v>81</v>
      </c>
      <c r="G6" s="78" t="s">
        <v>103</v>
      </c>
      <c r="H6" s="92" t="s">
        <v>103</v>
      </c>
      <c r="I6" s="92" t="s">
        <v>103</v>
      </c>
      <c r="J6" s="95" t="s">
        <v>103</v>
      </c>
      <c r="K6" s="78" t="s">
        <v>77</v>
      </c>
      <c r="L6" s="78" t="s">
        <v>80</v>
      </c>
      <c r="M6" s="78" t="s">
        <v>79</v>
      </c>
      <c r="N6" s="78" t="s">
        <v>79</v>
      </c>
      <c r="O6" s="111" t="s">
        <v>103</v>
      </c>
      <c r="P6" s="78" t="s">
        <v>123</v>
      </c>
      <c r="Q6" s="111" t="s">
        <v>103</v>
      </c>
      <c r="R6" s="78" t="s">
        <v>77</v>
      </c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0">
        <f t="shared" si="33"/>
        <v>0.49333333333333335</v>
      </c>
      <c r="BA6">
        <f t="shared" si="34"/>
        <v>740</v>
      </c>
      <c r="BB6">
        <f t="shared" si="35"/>
        <v>15</v>
      </c>
      <c r="BC6">
        <f t="shared" si="36"/>
        <v>100</v>
      </c>
      <c r="BD6">
        <f t="shared" si="37"/>
        <v>40</v>
      </c>
      <c r="BE6">
        <f t="shared" si="38"/>
        <v>60</v>
      </c>
      <c r="BF6">
        <f t="shared" si="39"/>
        <v>20</v>
      </c>
      <c r="BG6">
        <f t="shared" si="40"/>
        <v>20</v>
      </c>
      <c r="BH6">
        <f t="shared" si="41"/>
        <v>20</v>
      </c>
      <c r="BI6">
        <f t="shared" si="42"/>
        <v>20</v>
      </c>
      <c r="BJ6">
        <f t="shared" si="43"/>
        <v>100</v>
      </c>
      <c r="BK6">
        <f t="shared" si="44"/>
        <v>40</v>
      </c>
      <c r="BL6">
        <f t="shared" si="45"/>
        <v>80</v>
      </c>
      <c r="BM6">
        <f t="shared" si="46"/>
        <v>80</v>
      </c>
      <c r="BN6">
        <f t="shared" si="47"/>
        <v>20</v>
      </c>
      <c r="BO6">
        <f t="shared" si="48"/>
        <v>20</v>
      </c>
      <c r="BP6">
        <f t="shared" si="49"/>
        <v>20</v>
      </c>
      <c r="BQ6">
        <f t="shared" si="50"/>
        <v>100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 x14ac:dyDescent="0.3">
      <c r="A7" s="24">
        <f t="shared" si="84"/>
        <v>5</v>
      </c>
      <c r="B7" s="8" t="str">
        <f>Gesamt!B7</f>
        <v>Bandi</v>
      </c>
      <c r="C7" s="19" t="str">
        <f>Gesamt!C7</f>
        <v>Laurin</v>
      </c>
      <c r="D7" s="78" t="s">
        <v>77</v>
      </c>
      <c r="E7" s="78" t="s">
        <v>77</v>
      </c>
      <c r="F7" s="78" t="s">
        <v>103</v>
      </c>
      <c r="G7" s="88" t="s">
        <v>103</v>
      </c>
      <c r="H7" s="78" t="s">
        <v>77</v>
      </c>
      <c r="I7" s="78" t="s">
        <v>77</v>
      </c>
      <c r="J7" s="78" t="s">
        <v>77</v>
      </c>
      <c r="K7" s="78" t="s">
        <v>103</v>
      </c>
      <c r="L7" s="78" t="s">
        <v>77</v>
      </c>
      <c r="M7" s="78" t="s">
        <v>77</v>
      </c>
      <c r="N7" s="78" t="s">
        <v>77</v>
      </c>
      <c r="O7" s="78" t="s">
        <v>77</v>
      </c>
      <c r="P7" s="78" t="s">
        <v>77</v>
      </c>
      <c r="Q7" s="78" t="s">
        <v>77</v>
      </c>
      <c r="R7" s="78" t="s">
        <v>123</v>
      </c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0">
        <f t="shared" si="33"/>
        <v>0.78666666666666674</v>
      </c>
      <c r="BA7">
        <f t="shared" si="34"/>
        <v>1180</v>
      </c>
      <c r="BB7">
        <f t="shared" si="35"/>
        <v>15</v>
      </c>
      <c r="BC7">
        <f t="shared" si="36"/>
        <v>100</v>
      </c>
      <c r="BD7">
        <f t="shared" si="37"/>
        <v>100</v>
      </c>
      <c r="BE7">
        <f t="shared" si="38"/>
        <v>20</v>
      </c>
      <c r="BF7">
        <f t="shared" si="39"/>
        <v>20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20</v>
      </c>
      <c r="BK7">
        <f t="shared" si="44"/>
        <v>100</v>
      </c>
      <c r="BL7">
        <f t="shared" si="45"/>
        <v>100</v>
      </c>
      <c r="BM7">
        <f t="shared" si="46"/>
        <v>100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20</v>
      </c>
      <c r="BR7" t="e">
        <f t="shared" si="51"/>
        <v>#N/A</v>
      </c>
      <c r="BS7" t="e">
        <f t="shared" si="52"/>
        <v>#N/A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 x14ac:dyDescent="0.3">
      <c r="A8" s="24">
        <f t="shared" si="84"/>
        <v>6</v>
      </c>
      <c r="B8" s="8" t="str">
        <f>Gesamt!B8</f>
        <v>Ben Chroud</v>
      </c>
      <c r="C8" s="19" t="str">
        <f>Gesamt!C8</f>
        <v>Donia</v>
      </c>
      <c r="D8" s="89" t="s">
        <v>103</v>
      </c>
      <c r="E8" s="89" t="s">
        <v>103</v>
      </c>
      <c r="F8" s="88" t="s">
        <v>103</v>
      </c>
      <c r="G8" s="78" t="s">
        <v>77</v>
      </c>
      <c r="H8" s="78" t="s">
        <v>77</v>
      </c>
      <c r="I8" s="78" t="s">
        <v>77</v>
      </c>
      <c r="J8" s="78" t="s">
        <v>103</v>
      </c>
      <c r="K8" s="78" t="s">
        <v>77</v>
      </c>
      <c r="L8" s="78" t="s">
        <v>79</v>
      </c>
      <c r="M8" s="78" t="s">
        <v>77</v>
      </c>
      <c r="N8" s="78" t="s">
        <v>77</v>
      </c>
      <c r="O8" s="78" t="s">
        <v>77</v>
      </c>
      <c r="P8" s="78" t="s">
        <v>77</v>
      </c>
      <c r="Q8" s="111" t="s">
        <v>103</v>
      </c>
      <c r="R8" s="78" t="s">
        <v>77</v>
      </c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0">
        <f t="shared" si="33"/>
        <v>0.72</v>
      </c>
      <c r="BA8">
        <f t="shared" si="34"/>
        <v>1080</v>
      </c>
      <c r="BB8">
        <f t="shared" si="35"/>
        <v>15</v>
      </c>
      <c r="BC8">
        <f t="shared" si="36"/>
        <v>20</v>
      </c>
      <c r="BD8">
        <f t="shared" si="37"/>
        <v>20</v>
      </c>
      <c r="BE8">
        <f t="shared" si="38"/>
        <v>20</v>
      </c>
      <c r="BF8">
        <f t="shared" si="39"/>
        <v>100</v>
      </c>
      <c r="BG8">
        <f t="shared" si="40"/>
        <v>100</v>
      </c>
      <c r="BH8">
        <f t="shared" si="41"/>
        <v>100</v>
      </c>
      <c r="BI8">
        <f t="shared" si="42"/>
        <v>20</v>
      </c>
      <c r="BJ8">
        <f t="shared" si="43"/>
        <v>100</v>
      </c>
      <c r="BK8">
        <f t="shared" si="44"/>
        <v>80</v>
      </c>
      <c r="BL8">
        <f t="shared" si="45"/>
        <v>100</v>
      </c>
      <c r="BM8">
        <f t="shared" si="46"/>
        <v>100</v>
      </c>
      <c r="BN8">
        <f t="shared" si="47"/>
        <v>100</v>
      </c>
      <c r="BO8">
        <f t="shared" si="48"/>
        <v>100</v>
      </c>
      <c r="BP8">
        <f t="shared" si="49"/>
        <v>20</v>
      </c>
      <c r="BQ8">
        <f t="shared" si="50"/>
        <v>100</v>
      </c>
      <c r="BR8" t="e">
        <f t="shared" si="51"/>
        <v>#N/A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3">
      <c r="A9" s="24">
        <f t="shared" si="84"/>
        <v>7</v>
      </c>
      <c r="B9" s="8" t="str">
        <f>Gesamt!B9</f>
        <v>Enaifoh</v>
      </c>
      <c r="C9" s="19" t="str">
        <f>Gesamt!C9</f>
        <v>Efeise</v>
      </c>
      <c r="D9" s="78" t="s">
        <v>103</v>
      </c>
      <c r="E9" s="78" t="s">
        <v>77</v>
      </c>
      <c r="F9" s="88" t="s">
        <v>103</v>
      </c>
      <c r="G9" s="88" t="s">
        <v>103</v>
      </c>
      <c r="H9" s="78" t="s">
        <v>77</v>
      </c>
      <c r="I9" s="78" t="s">
        <v>103</v>
      </c>
      <c r="J9" s="97" t="s">
        <v>103</v>
      </c>
      <c r="K9" s="78" t="s">
        <v>77</v>
      </c>
      <c r="L9" s="78" t="s">
        <v>77</v>
      </c>
      <c r="M9" s="78" t="s">
        <v>77</v>
      </c>
      <c r="N9" s="78" t="s">
        <v>77</v>
      </c>
      <c r="O9" s="78" t="s">
        <v>77</v>
      </c>
      <c r="P9" s="111" t="s">
        <v>103</v>
      </c>
      <c r="Q9" s="78" t="s">
        <v>77</v>
      </c>
      <c r="R9" s="78" t="s">
        <v>77</v>
      </c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0">
        <f t="shared" si="33"/>
        <v>0.68</v>
      </c>
      <c r="BA9">
        <f t="shared" si="34"/>
        <v>1020</v>
      </c>
      <c r="BB9">
        <f t="shared" si="35"/>
        <v>15</v>
      </c>
      <c r="BC9">
        <f t="shared" si="36"/>
        <v>20</v>
      </c>
      <c r="BD9">
        <f t="shared" si="37"/>
        <v>100</v>
      </c>
      <c r="BE9">
        <f t="shared" si="38"/>
        <v>20</v>
      </c>
      <c r="BF9">
        <f t="shared" si="39"/>
        <v>20</v>
      </c>
      <c r="BG9">
        <f t="shared" si="40"/>
        <v>100</v>
      </c>
      <c r="BH9">
        <f t="shared" si="41"/>
        <v>20</v>
      </c>
      <c r="BI9">
        <f t="shared" si="42"/>
        <v>20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20</v>
      </c>
      <c r="BP9">
        <f t="shared" si="49"/>
        <v>100</v>
      </c>
      <c r="BQ9">
        <f t="shared" si="50"/>
        <v>100</v>
      </c>
      <c r="BR9" t="e">
        <f t="shared" si="51"/>
        <v>#N/A</v>
      </c>
      <c r="BS9" t="e">
        <f t="shared" si="52"/>
        <v>#N/A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hidden="1" thickBot="1" x14ac:dyDescent="0.3">
      <c r="A10" s="24">
        <f t="shared" si="84"/>
        <v>8</v>
      </c>
      <c r="B10" s="8" t="str">
        <f>Gesamt!B10</f>
        <v>Haker</v>
      </c>
      <c r="C10" s="19" t="str">
        <f>Gesamt!C10</f>
        <v>Heiko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0" t="e">
        <f t="shared" si="33"/>
        <v>#DIV/0!</v>
      </c>
      <c r="BA10">
        <f t="shared" si="34"/>
        <v>0</v>
      </c>
      <c r="BB10">
        <f t="shared" si="35"/>
        <v>0</v>
      </c>
      <c r="BC10" t="e">
        <f t="shared" si="36"/>
        <v>#N/A</v>
      </c>
      <c r="BD10" t="e">
        <f t="shared" si="37"/>
        <v>#N/A</v>
      </c>
      <c r="BE10" t="e">
        <f t="shared" si="38"/>
        <v>#N/A</v>
      </c>
      <c r="BF10" t="e">
        <f t="shared" si="39"/>
        <v>#N/A</v>
      </c>
      <c r="BG10" t="e">
        <f t="shared" si="40"/>
        <v>#N/A</v>
      </c>
      <c r="BH10" t="e">
        <f t="shared" si="41"/>
        <v>#N/A</v>
      </c>
      <c r="BI10" t="e">
        <f t="shared" si="42"/>
        <v>#N/A</v>
      </c>
      <c r="BJ10" t="e">
        <f t="shared" si="43"/>
        <v>#N/A</v>
      </c>
      <c r="BK10" t="e">
        <f t="shared" si="44"/>
        <v>#N/A</v>
      </c>
      <c r="BL10" t="e">
        <f t="shared" si="45"/>
        <v>#N/A</v>
      </c>
      <c r="BM10" t="e">
        <f t="shared" si="46"/>
        <v>#N/A</v>
      </c>
      <c r="BN10" t="e">
        <f t="shared" si="47"/>
        <v>#N/A</v>
      </c>
      <c r="BO10" t="e">
        <f t="shared" si="48"/>
        <v>#N/A</v>
      </c>
      <c r="BP10" t="e">
        <f t="shared" si="49"/>
        <v>#N/A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hidden="1" thickBot="1" x14ac:dyDescent="0.3">
      <c r="A11" s="24">
        <f t="shared" si="84"/>
        <v>9</v>
      </c>
      <c r="B11" s="8" t="str">
        <f>Gesamt!B11</f>
        <v>Idelbi</v>
      </c>
      <c r="C11" s="19" t="str">
        <f>Gesamt!C11</f>
        <v>Ahmad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0" t="e">
        <f t="shared" si="33"/>
        <v>#DIV/0!</v>
      </c>
      <c r="BA11">
        <f t="shared" si="34"/>
        <v>0</v>
      </c>
      <c r="BB11">
        <f t="shared" si="35"/>
        <v>0</v>
      </c>
      <c r="BC11" t="e">
        <f t="shared" si="36"/>
        <v>#N/A</v>
      </c>
      <c r="BD11" t="e">
        <f t="shared" si="37"/>
        <v>#N/A</v>
      </c>
      <c r="BE11" t="e">
        <f t="shared" si="38"/>
        <v>#N/A</v>
      </c>
      <c r="BF11" t="e">
        <f t="shared" si="39"/>
        <v>#N/A</v>
      </c>
      <c r="BG11" t="e">
        <f t="shared" si="40"/>
        <v>#N/A</v>
      </c>
      <c r="BH11" t="e">
        <f t="shared" si="41"/>
        <v>#N/A</v>
      </c>
      <c r="BI11" t="e">
        <f t="shared" si="42"/>
        <v>#N/A</v>
      </c>
      <c r="BJ11" t="e">
        <f t="shared" si="43"/>
        <v>#N/A</v>
      </c>
      <c r="BK11" t="e">
        <f t="shared" si="44"/>
        <v>#N/A</v>
      </c>
      <c r="BL11" t="e">
        <f t="shared" si="45"/>
        <v>#N/A</v>
      </c>
      <c r="BM11" t="e">
        <f t="shared" si="46"/>
        <v>#N/A</v>
      </c>
      <c r="BN11" t="e">
        <f t="shared" si="47"/>
        <v>#N/A</v>
      </c>
      <c r="BO11" t="e">
        <f t="shared" si="48"/>
        <v>#N/A</v>
      </c>
      <c r="BP11" t="e">
        <f t="shared" si="49"/>
        <v>#N/A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 x14ac:dyDescent="0.3">
      <c r="A12" s="24">
        <f t="shared" si="84"/>
        <v>10</v>
      </c>
      <c r="B12" s="8" t="str">
        <f>Gesamt!B12</f>
        <v>Ilic</v>
      </c>
      <c r="C12" s="19" t="str">
        <f>Gesamt!C12</f>
        <v>Sofija</v>
      </c>
      <c r="D12" s="78" t="s">
        <v>77</v>
      </c>
      <c r="E12" s="78" t="s">
        <v>80</v>
      </c>
      <c r="F12" s="88" t="s">
        <v>77</v>
      </c>
      <c r="G12" s="88" t="s">
        <v>77</v>
      </c>
      <c r="H12" s="78" t="s">
        <v>103</v>
      </c>
      <c r="I12" s="78" t="s">
        <v>77</v>
      </c>
      <c r="J12" s="78" t="s">
        <v>77</v>
      </c>
      <c r="K12" s="78" t="s">
        <v>77</v>
      </c>
      <c r="L12" s="78" t="s">
        <v>123</v>
      </c>
      <c r="M12" s="78" t="s">
        <v>123</v>
      </c>
      <c r="N12" s="78" t="s">
        <v>103</v>
      </c>
      <c r="O12" s="111" t="s">
        <v>103</v>
      </c>
      <c r="P12" s="78" t="s">
        <v>77</v>
      </c>
      <c r="Q12" s="78" t="s">
        <v>77</v>
      </c>
      <c r="R12" s="78" t="s">
        <v>123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0">
        <f t="shared" si="33"/>
        <v>0.64</v>
      </c>
      <c r="BA12">
        <f t="shared" si="34"/>
        <v>960</v>
      </c>
      <c r="BB12">
        <f t="shared" si="35"/>
        <v>15</v>
      </c>
      <c r="BC12">
        <f t="shared" si="36"/>
        <v>100</v>
      </c>
      <c r="BD12">
        <f t="shared" si="37"/>
        <v>40</v>
      </c>
      <c r="BE12">
        <f t="shared" si="38"/>
        <v>100</v>
      </c>
      <c r="BF12">
        <f t="shared" si="39"/>
        <v>100</v>
      </c>
      <c r="BG12">
        <f t="shared" si="40"/>
        <v>20</v>
      </c>
      <c r="BH12">
        <f t="shared" si="41"/>
        <v>100</v>
      </c>
      <c r="BI12">
        <f t="shared" si="42"/>
        <v>100</v>
      </c>
      <c r="BJ12">
        <f t="shared" si="43"/>
        <v>100</v>
      </c>
      <c r="BK12">
        <f t="shared" si="44"/>
        <v>20</v>
      </c>
      <c r="BL12">
        <f t="shared" si="45"/>
        <v>20</v>
      </c>
      <c r="BM12">
        <f t="shared" si="46"/>
        <v>20</v>
      </c>
      <c r="BN12">
        <f t="shared" si="47"/>
        <v>20</v>
      </c>
      <c r="BO12">
        <f t="shared" si="48"/>
        <v>100</v>
      </c>
      <c r="BP12">
        <f t="shared" si="49"/>
        <v>100</v>
      </c>
      <c r="BQ12">
        <f t="shared" si="50"/>
        <v>20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 x14ac:dyDescent="0.3">
      <c r="A13" s="24">
        <f t="shared" si="84"/>
        <v>11</v>
      </c>
      <c r="B13" s="8" t="str">
        <f>Gesamt!B13</f>
        <v>Jacanovic</v>
      </c>
      <c r="C13" s="19" t="str">
        <f>Gesamt!C13</f>
        <v>Veljko</v>
      </c>
      <c r="D13" s="78" t="s">
        <v>77</v>
      </c>
      <c r="E13" s="78" t="s">
        <v>77</v>
      </c>
      <c r="F13" s="78" t="s">
        <v>77</v>
      </c>
      <c r="G13" s="78" t="s">
        <v>103</v>
      </c>
      <c r="H13" s="78" t="s">
        <v>77</v>
      </c>
      <c r="I13" s="78" t="s">
        <v>103</v>
      </c>
      <c r="J13" s="88" t="s">
        <v>103</v>
      </c>
      <c r="K13" s="78" t="s">
        <v>77</v>
      </c>
      <c r="L13" s="78" t="s">
        <v>81</v>
      </c>
      <c r="M13" s="78" t="s">
        <v>77</v>
      </c>
      <c r="N13" s="78" t="s">
        <v>79</v>
      </c>
      <c r="O13" s="111" t="s">
        <v>103</v>
      </c>
      <c r="P13" s="111" t="s">
        <v>103</v>
      </c>
      <c r="Q13" s="111" t="s">
        <v>103</v>
      </c>
      <c r="R13" s="111" t="s">
        <v>103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0">
        <f t="shared" si="33"/>
        <v>0.58666666666666667</v>
      </c>
      <c r="BA13">
        <f t="shared" si="34"/>
        <v>880</v>
      </c>
      <c r="BB13">
        <f t="shared" si="35"/>
        <v>15</v>
      </c>
      <c r="BC13">
        <f t="shared" si="36"/>
        <v>100</v>
      </c>
      <c r="BD13">
        <f t="shared" si="37"/>
        <v>100</v>
      </c>
      <c r="BE13">
        <f t="shared" si="38"/>
        <v>100</v>
      </c>
      <c r="BF13">
        <f t="shared" si="39"/>
        <v>20</v>
      </c>
      <c r="BG13">
        <f t="shared" si="40"/>
        <v>100</v>
      </c>
      <c r="BH13">
        <f t="shared" si="41"/>
        <v>20</v>
      </c>
      <c r="BI13">
        <f t="shared" si="42"/>
        <v>20</v>
      </c>
      <c r="BJ13">
        <f t="shared" si="43"/>
        <v>100</v>
      </c>
      <c r="BK13">
        <f t="shared" si="44"/>
        <v>60</v>
      </c>
      <c r="BL13">
        <f t="shared" si="45"/>
        <v>100</v>
      </c>
      <c r="BM13">
        <f t="shared" si="46"/>
        <v>80</v>
      </c>
      <c r="BN13">
        <f t="shared" si="47"/>
        <v>20</v>
      </c>
      <c r="BO13">
        <f t="shared" si="48"/>
        <v>20</v>
      </c>
      <c r="BP13">
        <f t="shared" si="49"/>
        <v>20</v>
      </c>
      <c r="BQ13">
        <f t="shared" si="50"/>
        <v>20</v>
      </c>
      <c r="BR13" t="e">
        <f t="shared" si="51"/>
        <v>#N/A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 x14ac:dyDescent="0.3">
      <c r="A14" s="24">
        <f t="shared" si="84"/>
        <v>12</v>
      </c>
      <c r="B14" s="8" t="str">
        <f>Gesamt!B14</f>
        <v>Kammerer</v>
      </c>
      <c r="C14" s="19" t="s">
        <v>43</v>
      </c>
      <c r="D14" s="78" t="s">
        <v>77</v>
      </c>
      <c r="E14" s="78" t="s">
        <v>77</v>
      </c>
      <c r="F14" s="78" t="s">
        <v>77</v>
      </c>
      <c r="G14" s="78" t="s">
        <v>77</v>
      </c>
      <c r="H14" s="78" t="s">
        <v>77</v>
      </c>
      <c r="I14" s="78" t="s">
        <v>77</v>
      </c>
      <c r="J14" s="78" t="s">
        <v>77</v>
      </c>
      <c r="K14" s="78" t="s">
        <v>77</v>
      </c>
      <c r="L14" s="78" t="s">
        <v>77</v>
      </c>
      <c r="M14" s="78" t="s">
        <v>77</v>
      </c>
      <c r="N14" s="78" t="s">
        <v>77</v>
      </c>
      <c r="O14" s="111" t="s">
        <v>103</v>
      </c>
      <c r="P14" s="78" t="s">
        <v>77</v>
      </c>
      <c r="Q14" s="78" t="s">
        <v>77</v>
      </c>
      <c r="R14" s="78" t="s">
        <v>77</v>
      </c>
      <c r="S14" s="86"/>
      <c r="T14" s="86"/>
      <c r="U14" s="86"/>
      <c r="V14" s="86"/>
      <c r="W14" s="78"/>
      <c r="X14" s="78"/>
      <c r="Y14" s="78"/>
      <c r="Z14" s="78"/>
      <c r="AA14" s="78"/>
      <c r="AB14" s="78"/>
      <c r="AC14" s="78"/>
      <c r="AD14" s="7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0">
        <f t="shared" si="33"/>
        <v>0.94666666666666677</v>
      </c>
      <c r="BA14">
        <f t="shared" si="34"/>
        <v>1420</v>
      </c>
      <c r="BB14">
        <f t="shared" si="35"/>
        <v>15</v>
      </c>
      <c r="BC14">
        <f t="shared" si="36"/>
        <v>100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100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>
        <f t="shared" si="47"/>
        <v>20</v>
      </c>
      <c r="BO14">
        <f t="shared" si="48"/>
        <v>100</v>
      </c>
      <c r="BP14">
        <f t="shared" si="49"/>
        <v>100</v>
      </c>
      <c r="BQ14">
        <f t="shared" si="50"/>
        <v>100</v>
      </c>
      <c r="BR14" t="e">
        <f t="shared" si="51"/>
        <v>#N/A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 x14ac:dyDescent="0.3">
      <c r="A15" s="24">
        <f t="shared" si="84"/>
        <v>13</v>
      </c>
      <c r="B15" s="8" t="str">
        <f>Gesamt!B15</f>
        <v>Koller</v>
      </c>
      <c r="C15" s="19" t="str">
        <f>Gesamt!C15</f>
        <v>Ella</v>
      </c>
      <c r="D15" s="78" t="s">
        <v>77</v>
      </c>
      <c r="E15" s="78" t="s">
        <v>81</v>
      </c>
      <c r="F15" s="78" t="s">
        <v>79</v>
      </c>
      <c r="G15" s="78" t="s">
        <v>77</v>
      </c>
      <c r="H15" s="78" t="s">
        <v>77</v>
      </c>
      <c r="I15" s="78" t="s">
        <v>77</v>
      </c>
      <c r="J15" s="78" t="s">
        <v>77</v>
      </c>
      <c r="K15" s="78" t="s">
        <v>77</v>
      </c>
      <c r="L15" s="78" t="s">
        <v>81</v>
      </c>
      <c r="M15" s="78" t="s">
        <v>77</v>
      </c>
      <c r="N15" s="78" t="s">
        <v>77</v>
      </c>
      <c r="O15" s="78" t="s">
        <v>77</v>
      </c>
      <c r="P15" s="78" t="s">
        <v>77</v>
      </c>
      <c r="Q15" s="78" t="s">
        <v>77</v>
      </c>
      <c r="R15" s="78" t="s">
        <v>77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0">
        <f t="shared" si="33"/>
        <v>0.93333333333333324</v>
      </c>
      <c r="BA15">
        <f t="shared" si="34"/>
        <v>1400</v>
      </c>
      <c r="BB15">
        <f t="shared" si="35"/>
        <v>15</v>
      </c>
      <c r="BC15">
        <f t="shared" si="36"/>
        <v>100</v>
      </c>
      <c r="BD15">
        <f t="shared" si="37"/>
        <v>60</v>
      </c>
      <c r="BE15">
        <f t="shared" si="38"/>
        <v>80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60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>
        <f t="shared" si="49"/>
        <v>100</v>
      </c>
      <c r="BQ15">
        <f t="shared" si="50"/>
        <v>100</v>
      </c>
      <c r="BR15" t="e">
        <f t="shared" si="51"/>
        <v>#N/A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 x14ac:dyDescent="0.3">
      <c r="A16" s="24">
        <f t="shared" si="84"/>
        <v>14</v>
      </c>
      <c r="B16" s="8" t="str">
        <f>Gesamt!B16</f>
        <v>Lakusic</v>
      </c>
      <c r="C16" s="19" t="str">
        <f>Gesamt!C16</f>
        <v>Elvis</v>
      </c>
      <c r="D16" s="78" t="s">
        <v>103</v>
      </c>
      <c r="E16" s="78" t="s">
        <v>103</v>
      </c>
      <c r="F16" s="88" t="s">
        <v>103</v>
      </c>
      <c r="G16" s="78" t="s">
        <v>80</v>
      </c>
      <c r="H16" s="78" t="s">
        <v>103</v>
      </c>
      <c r="I16" s="92" t="s">
        <v>103</v>
      </c>
      <c r="J16" s="97" t="s">
        <v>103</v>
      </c>
      <c r="K16" s="99" t="s">
        <v>103</v>
      </c>
      <c r="L16" s="78" t="s">
        <v>103</v>
      </c>
      <c r="M16" s="78" t="s">
        <v>81</v>
      </c>
      <c r="N16" s="78" t="s">
        <v>77</v>
      </c>
      <c r="O16" s="111" t="s">
        <v>103</v>
      </c>
      <c r="P16" s="78" t="s">
        <v>79</v>
      </c>
      <c r="Q16" s="78" t="s">
        <v>123</v>
      </c>
      <c r="R16" s="111" t="s">
        <v>103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0">
        <f t="shared" si="33"/>
        <v>0.33333333333333337</v>
      </c>
      <c r="BA16">
        <f t="shared" si="34"/>
        <v>500</v>
      </c>
      <c r="BB16">
        <f t="shared" si="35"/>
        <v>15</v>
      </c>
      <c r="BC16">
        <f t="shared" si="36"/>
        <v>20</v>
      </c>
      <c r="BD16">
        <f t="shared" si="37"/>
        <v>20</v>
      </c>
      <c r="BE16">
        <f t="shared" si="38"/>
        <v>20</v>
      </c>
      <c r="BF16">
        <f t="shared" si="39"/>
        <v>40</v>
      </c>
      <c r="BG16">
        <f t="shared" si="40"/>
        <v>20</v>
      </c>
      <c r="BH16">
        <f t="shared" si="41"/>
        <v>20</v>
      </c>
      <c r="BI16">
        <f t="shared" si="42"/>
        <v>20</v>
      </c>
      <c r="BJ16">
        <f t="shared" si="43"/>
        <v>20</v>
      </c>
      <c r="BK16">
        <f t="shared" si="44"/>
        <v>20</v>
      </c>
      <c r="BL16">
        <f t="shared" si="45"/>
        <v>60</v>
      </c>
      <c r="BM16">
        <f t="shared" si="46"/>
        <v>100</v>
      </c>
      <c r="BN16">
        <f t="shared" si="47"/>
        <v>20</v>
      </c>
      <c r="BO16">
        <f t="shared" si="48"/>
        <v>80</v>
      </c>
      <c r="BP16">
        <f t="shared" si="49"/>
        <v>20</v>
      </c>
      <c r="BQ16">
        <f t="shared" si="50"/>
        <v>20</v>
      </c>
      <c r="BR16" t="e">
        <f t="shared" si="51"/>
        <v>#N/A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 x14ac:dyDescent="0.3">
      <c r="A17" s="24">
        <f t="shared" si="84"/>
        <v>15</v>
      </c>
      <c r="B17" s="8" t="str">
        <f>Gesamt!B17</f>
        <v>Mankarous</v>
      </c>
      <c r="C17" s="19" t="str">
        <f>Gesamt!C17</f>
        <v>Julia</v>
      </c>
      <c r="D17" s="78" t="s">
        <v>103</v>
      </c>
      <c r="E17" s="78" t="s">
        <v>103</v>
      </c>
      <c r="F17" s="88" t="s">
        <v>80</v>
      </c>
      <c r="G17" s="78" t="s">
        <v>81</v>
      </c>
      <c r="H17" s="78" t="s">
        <v>77</v>
      </c>
      <c r="I17" s="78" t="s">
        <v>103</v>
      </c>
      <c r="J17" s="78" t="s">
        <v>77</v>
      </c>
      <c r="K17" s="78" t="s">
        <v>77</v>
      </c>
      <c r="L17" s="78" t="s">
        <v>79</v>
      </c>
      <c r="M17" s="78" t="s">
        <v>77</v>
      </c>
      <c r="N17" s="78" t="s">
        <v>77</v>
      </c>
      <c r="O17" s="78" t="s">
        <v>77</v>
      </c>
      <c r="P17" s="78" t="s">
        <v>77</v>
      </c>
      <c r="Q17" s="78" t="s">
        <v>77</v>
      </c>
      <c r="R17" s="78" t="s">
        <v>123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0">
        <f t="shared" si="33"/>
        <v>0.70666666666666667</v>
      </c>
      <c r="BA17">
        <f t="shared" si="34"/>
        <v>1060</v>
      </c>
      <c r="BB17">
        <f t="shared" si="35"/>
        <v>15</v>
      </c>
      <c r="BC17">
        <f t="shared" si="36"/>
        <v>20</v>
      </c>
      <c r="BD17">
        <f t="shared" si="37"/>
        <v>20</v>
      </c>
      <c r="BE17">
        <f t="shared" si="38"/>
        <v>40</v>
      </c>
      <c r="BF17">
        <f t="shared" si="39"/>
        <v>60</v>
      </c>
      <c r="BG17">
        <f t="shared" si="40"/>
        <v>100</v>
      </c>
      <c r="BH17">
        <f t="shared" si="41"/>
        <v>20</v>
      </c>
      <c r="BI17">
        <f t="shared" si="42"/>
        <v>100</v>
      </c>
      <c r="BJ17">
        <f t="shared" si="43"/>
        <v>100</v>
      </c>
      <c r="BK17">
        <f t="shared" si="44"/>
        <v>80</v>
      </c>
      <c r="BL17">
        <f t="shared" si="45"/>
        <v>100</v>
      </c>
      <c r="BM17">
        <f t="shared" si="46"/>
        <v>100</v>
      </c>
      <c r="BN17">
        <f t="shared" si="47"/>
        <v>100</v>
      </c>
      <c r="BO17">
        <f t="shared" si="48"/>
        <v>100</v>
      </c>
      <c r="BP17">
        <f t="shared" si="49"/>
        <v>100</v>
      </c>
      <c r="BQ17">
        <f t="shared" si="50"/>
        <v>20</v>
      </c>
      <c r="BR17" t="e">
        <f t="shared" si="51"/>
        <v>#N/A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 x14ac:dyDescent="0.3">
      <c r="A18" s="24">
        <f t="shared" si="84"/>
        <v>16</v>
      </c>
      <c r="B18" s="8" t="str">
        <f>Gesamt!B18</f>
        <v>Pirker</v>
      </c>
      <c r="C18" s="19" t="str">
        <f>Gesamt!C18</f>
        <v>Julia</v>
      </c>
      <c r="D18" s="78" t="s">
        <v>103</v>
      </c>
      <c r="E18" s="78" t="s">
        <v>77</v>
      </c>
      <c r="F18" s="78" t="s">
        <v>80</v>
      </c>
      <c r="G18" s="78" t="s">
        <v>77</v>
      </c>
      <c r="H18" s="78" t="s">
        <v>77</v>
      </c>
      <c r="I18" s="78" t="s">
        <v>79</v>
      </c>
      <c r="J18" s="78" t="s">
        <v>77</v>
      </c>
      <c r="K18" s="78" t="s">
        <v>79</v>
      </c>
      <c r="L18" s="78" t="s">
        <v>77</v>
      </c>
      <c r="M18" s="78" t="s">
        <v>77</v>
      </c>
      <c r="N18" s="78" t="s">
        <v>77</v>
      </c>
      <c r="O18" s="78" t="s">
        <v>79</v>
      </c>
      <c r="P18" s="78" t="s">
        <v>123</v>
      </c>
      <c r="Q18" s="78" t="s">
        <v>123</v>
      </c>
      <c r="R18" s="78" t="s">
        <v>77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0">
        <f t="shared" si="33"/>
        <v>0.76</v>
      </c>
      <c r="BA18">
        <f t="shared" si="34"/>
        <v>1140</v>
      </c>
      <c r="BB18">
        <f t="shared" si="35"/>
        <v>15</v>
      </c>
      <c r="BC18">
        <f t="shared" si="36"/>
        <v>20</v>
      </c>
      <c r="BD18">
        <f t="shared" si="37"/>
        <v>100</v>
      </c>
      <c r="BE18">
        <f t="shared" si="38"/>
        <v>40</v>
      </c>
      <c r="BF18">
        <f t="shared" si="39"/>
        <v>100</v>
      </c>
      <c r="BG18">
        <f t="shared" si="40"/>
        <v>100</v>
      </c>
      <c r="BH18">
        <f t="shared" si="41"/>
        <v>80</v>
      </c>
      <c r="BI18">
        <f t="shared" si="42"/>
        <v>100</v>
      </c>
      <c r="BJ18">
        <f t="shared" si="43"/>
        <v>80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80</v>
      </c>
      <c r="BO18">
        <f t="shared" si="48"/>
        <v>20</v>
      </c>
      <c r="BP18">
        <f t="shared" si="49"/>
        <v>20</v>
      </c>
      <c r="BQ18">
        <f t="shared" si="50"/>
        <v>100</v>
      </c>
      <c r="BR18" t="e">
        <f t="shared" si="51"/>
        <v>#N/A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 x14ac:dyDescent="0.3">
      <c r="A19" s="24">
        <f t="shared" si="84"/>
        <v>17</v>
      </c>
      <c r="B19" s="8" t="str">
        <f>Gesamt!B19</f>
        <v>Prettenhofer</v>
      </c>
      <c r="C19" s="19" t="str">
        <f>Gesamt!C19</f>
        <v>Lea</v>
      </c>
      <c r="D19" s="78" t="s">
        <v>77</v>
      </c>
      <c r="E19" s="78" t="s">
        <v>77</v>
      </c>
      <c r="F19" s="78" t="s">
        <v>77</v>
      </c>
      <c r="G19" s="78" t="s">
        <v>77</v>
      </c>
      <c r="H19" s="78" t="s">
        <v>103</v>
      </c>
      <c r="I19" s="78" t="s">
        <v>77</v>
      </c>
      <c r="J19" s="78" t="s">
        <v>77</v>
      </c>
      <c r="K19" s="78" t="s">
        <v>77</v>
      </c>
      <c r="L19" s="78" t="s">
        <v>77</v>
      </c>
      <c r="M19" s="78" t="s">
        <v>77</v>
      </c>
      <c r="N19" s="78" t="s">
        <v>77</v>
      </c>
      <c r="O19" s="78" t="s">
        <v>77</v>
      </c>
      <c r="P19" s="78" t="s">
        <v>77</v>
      </c>
      <c r="Q19" s="78" t="s">
        <v>79</v>
      </c>
      <c r="R19" s="78" t="s">
        <v>77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0">
        <f t="shared" si="33"/>
        <v>0.93333333333333324</v>
      </c>
      <c r="BA19">
        <f t="shared" si="34"/>
        <v>1400</v>
      </c>
      <c r="BB19">
        <f t="shared" si="35"/>
        <v>15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>
        <f t="shared" si="40"/>
        <v>20</v>
      </c>
      <c r="BH19">
        <f t="shared" si="41"/>
        <v>100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100</v>
      </c>
      <c r="BN19">
        <f t="shared" si="47"/>
        <v>100</v>
      </c>
      <c r="BO19">
        <f t="shared" si="48"/>
        <v>100</v>
      </c>
      <c r="BP19">
        <f t="shared" si="49"/>
        <v>80</v>
      </c>
      <c r="BQ19">
        <f t="shared" si="50"/>
        <v>100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75" thickBot="1" x14ac:dyDescent="0.3">
      <c r="A20" s="24">
        <f t="shared" si="84"/>
        <v>18</v>
      </c>
      <c r="B20" s="8" t="str">
        <f>Gesamt!B20</f>
        <v>Rajab</v>
      </c>
      <c r="C20" s="19" t="str">
        <f>Gesamt!C20</f>
        <v>Noor</v>
      </c>
      <c r="D20" s="78" t="s">
        <v>77</v>
      </c>
      <c r="E20" s="78" t="s">
        <v>79</v>
      </c>
      <c r="F20" s="78" t="s">
        <v>77</v>
      </c>
      <c r="G20" s="78" t="s">
        <v>77</v>
      </c>
      <c r="H20" s="78" t="s">
        <v>77</v>
      </c>
      <c r="I20" s="78" t="s">
        <v>103</v>
      </c>
      <c r="J20" s="78" t="s">
        <v>103</v>
      </c>
      <c r="K20" s="78" t="s">
        <v>77</v>
      </c>
      <c r="L20" s="78" t="s">
        <v>77</v>
      </c>
      <c r="M20" s="78" t="s">
        <v>77</v>
      </c>
      <c r="N20" s="78" t="s">
        <v>77</v>
      </c>
      <c r="O20" s="78" t="s">
        <v>77</v>
      </c>
      <c r="P20" s="78" t="s">
        <v>77</v>
      </c>
      <c r="Q20" s="78" t="s">
        <v>77</v>
      </c>
      <c r="R20" s="78" t="s">
        <v>77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0">
        <f t="shared" si="33"/>
        <v>0.88</v>
      </c>
      <c r="BA20">
        <f t="shared" si="34"/>
        <v>1320</v>
      </c>
      <c r="BB20">
        <f t="shared" si="35"/>
        <v>15</v>
      </c>
      <c r="BC20">
        <f t="shared" si="36"/>
        <v>100</v>
      </c>
      <c r="BD20">
        <f t="shared" si="37"/>
        <v>80</v>
      </c>
      <c r="BE20">
        <f t="shared" si="38"/>
        <v>100</v>
      </c>
      <c r="BF20">
        <f t="shared" si="39"/>
        <v>100</v>
      </c>
      <c r="BG20">
        <f t="shared" si="40"/>
        <v>100</v>
      </c>
      <c r="BH20">
        <f t="shared" si="41"/>
        <v>20</v>
      </c>
      <c r="BI20">
        <f t="shared" si="42"/>
        <v>20</v>
      </c>
      <c r="BJ20">
        <f t="shared" si="43"/>
        <v>100</v>
      </c>
      <c r="BK20">
        <f t="shared" si="44"/>
        <v>100</v>
      </c>
      <c r="BL20">
        <f t="shared" si="45"/>
        <v>100</v>
      </c>
      <c r="BM20">
        <f t="shared" si="46"/>
        <v>100</v>
      </c>
      <c r="BN20">
        <f t="shared" si="47"/>
        <v>100</v>
      </c>
      <c r="BO20">
        <f t="shared" si="48"/>
        <v>100</v>
      </c>
      <c r="BP20">
        <f t="shared" si="49"/>
        <v>100</v>
      </c>
      <c r="BQ20">
        <f t="shared" si="50"/>
        <v>100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5.75" thickBot="1" x14ac:dyDescent="0.3">
      <c r="A21" s="24">
        <f t="shared" si="84"/>
        <v>19</v>
      </c>
      <c r="B21" s="8" t="str">
        <f>Gesamt!B21</f>
        <v>Schöninger</v>
      </c>
      <c r="C21" s="19" t="str">
        <f>Gesamt!C21</f>
        <v>Marvin</v>
      </c>
      <c r="D21" s="78" t="s">
        <v>77</v>
      </c>
      <c r="E21" s="78" t="s">
        <v>77</v>
      </c>
      <c r="F21" s="78" t="s">
        <v>77</v>
      </c>
      <c r="G21" s="78" t="s">
        <v>77</v>
      </c>
      <c r="H21" s="78" t="s">
        <v>77</v>
      </c>
      <c r="I21" s="78" t="s">
        <v>103</v>
      </c>
      <c r="J21" s="78" t="s">
        <v>77</v>
      </c>
      <c r="K21" s="78" t="s">
        <v>77</v>
      </c>
      <c r="L21" s="78" t="s">
        <v>77</v>
      </c>
      <c r="M21" s="78" t="s">
        <v>77</v>
      </c>
      <c r="N21" s="78" t="s">
        <v>77</v>
      </c>
      <c r="O21" s="78" t="s">
        <v>77</v>
      </c>
      <c r="P21" s="78" t="s">
        <v>77</v>
      </c>
      <c r="Q21" s="78" t="s">
        <v>77</v>
      </c>
      <c r="R21" s="78" t="s">
        <v>77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0">
        <f t="shared" si="33"/>
        <v>0.94666666666666677</v>
      </c>
      <c r="BA21">
        <f t="shared" si="34"/>
        <v>1420</v>
      </c>
      <c r="BB21">
        <f t="shared" si="35"/>
        <v>15</v>
      </c>
      <c r="BC21">
        <f t="shared" si="36"/>
        <v>100</v>
      </c>
      <c r="BD21">
        <f t="shared" si="37"/>
        <v>100</v>
      </c>
      <c r="BE21">
        <f t="shared" si="38"/>
        <v>100</v>
      </c>
      <c r="BF21">
        <f t="shared" si="39"/>
        <v>100</v>
      </c>
      <c r="BG21">
        <f t="shared" si="40"/>
        <v>100</v>
      </c>
      <c r="BH21">
        <f t="shared" si="41"/>
        <v>20</v>
      </c>
      <c r="BI21">
        <f t="shared" si="42"/>
        <v>100</v>
      </c>
      <c r="BJ21">
        <f t="shared" si="43"/>
        <v>100</v>
      </c>
      <c r="BK21">
        <f t="shared" si="44"/>
        <v>100</v>
      </c>
      <c r="BL21">
        <f t="shared" si="45"/>
        <v>100</v>
      </c>
      <c r="BM21">
        <f t="shared" si="46"/>
        <v>100</v>
      </c>
      <c r="BN21">
        <f t="shared" si="47"/>
        <v>100</v>
      </c>
      <c r="BO21">
        <f t="shared" si="48"/>
        <v>100</v>
      </c>
      <c r="BP21">
        <f t="shared" si="49"/>
        <v>100</v>
      </c>
      <c r="BQ21">
        <f t="shared" si="50"/>
        <v>100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ht="15.75" thickBot="1" x14ac:dyDescent="0.3">
      <c r="A22" s="24">
        <f t="shared" si="84"/>
        <v>20</v>
      </c>
      <c r="B22" s="8" t="str">
        <f>Gesamt!B22</f>
        <v>Stummberger</v>
      </c>
      <c r="C22" s="19" t="str">
        <f>Gesamt!C22</f>
        <v xml:space="preserve">Susanna </v>
      </c>
      <c r="D22" s="78" t="s">
        <v>103</v>
      </c>
      <c r="E22" s="78" t="s">
        <v>79</v>
      </c>
      <c r="F22" s="78" t="s">
        <v>79</v>
      </c>
      <c r="G22" s="78" t="s">
        <v>81</v>
      </c>
      <c r="H22" s="78" t="s">
        <v>77</v>
      </c>
      <c r="I22" s="78" t="s">
        <v>103</v>
      </c>
      <c r="J22" s="78" t="s">
        <v>79</v>
      </c>
      <c r="K22" s="78" t="s">
        <v>103</v>
      </c>
      <c r="L22" s="88" t="s">
        <v>103</v>
      </c>
      <c r="M22" s="78" t="s">
        <v>77</v>
      </c>
      <c r="N22" s="78" t="s">
        <v>77</v>
      </c>
      <c r="O22" s="78" t="s">
        <v>79</v>
      </c>
      <c r="P22" s="78" t="s">
        <v>79</v>
      </c>
      <c r="Q22" s="78" t="s">
        <v>77</v>
      </c>
      <c r="R22" s="111" t="s">
        <v>103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0">
        <f t="shared" si="33"/>
        <v>0.64</v>
      </c>
      <c r="BA22">
        <f t="shared" si="34"/>
        <v>960</v>
      </c>
      <c r="BB22">
        <f t="shared" si="35"/>
        <v>15</v>
      </c>
      <c r="BC22">
        <f t="shared" si="36"/>
        <v>20</v>
      </c>
      <c r="BD22">
        <f t="shared" si="37"/>
        <v>80</v>
      </c>
      <c r="BE22">
        <f t="shared" si="38"/>
        <v>80</v>
      </c>
      <c r="BF22">
        <f t="shared" si="39"/>
        <v>60</v>
      </c>
      <c r="BG22">
        <f t="shared" si="40"/>
        <v>100</v>
      </c>
      <c r="BH22">
        <f t="shared" si="41"/>
        <v>20</v>
      </c>
      <c r="BI22">
        <f t="shared" si="42"/>
        <v>80</v>
      </c>
      <c r="BJ22">
        <f t="shared" si="43"/>
        <v>20</v>
      </c>
      <c r="BK22">
        <f t="shared" si="44"/>
        <v>20</v>
      </c>
      <c r="BL22">
        <f t="shared" si="45"/>
        <v>100</v>
      </c>
      <c r="BM22">
        <f t="shared" si="46"/>
        <v>100</v>
      </c>
      <c r="BN22">
        <f t="shared" si="47"/>
        <v>80</v>
      </c>
      <c r="BO22">
        <f t="shared" si="48"/>
        <v>80</v>
      </c>
      <c r="BP22">
        <f t="shared" si="49"/>
        <v>100</v>
      </c>
      <c r="BQ22">
        <f t="shared" si="50"/>
        <v>20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 x14ac:dyDescent="0.3">
      <c r="A23" s="24">
        <f t="shared" si="84"/>
        <v>21</v>
      </c>
      <c r="B23" s="8" t="str">
        <f>Gesamt!B23</f>
        <v>Tekin</v>
      </c>
      <c r="C23" s="19" t="str">
        <f>Gesamt!C23</f>
        <v>Emirhan</v>
      </c>
      <c r="D23" s="78" t="s">
        <v>103</v>
      </c>
      <c r="E23" s="78" t="s">
        <v>77</v>
      </c>
      <c r="F23" s="88" t="s">
        <v>77</v>
      </c>
      <c r="G23" s="78" t="s">
        <v>77</v>
      </c>
      <c r="H23" s="78" t="s">
        <v>77</v>
      </c>
      <c r="I23" s="78" t="s">
        <v>103</v>
      </c>
      <c r="J23" s="88" t="s">
        <v>103</v>
      </c>
      <c r="K23" s="78" t="s">
        <v>77</v>
      </c>
      <c r="L23" s="78" t="s">
        <v>81</v>
      </c>
      <c r="M23" s="78" t="s">
        <v>81</v>
      </c>
      <c r="N23" s="99" t="s">
        <v>103</v>
      </c>
      <c r="O23" s="78" t="s">
        <v>77</v>
      </c>
      <c r="P23" s="78" t="s">
        <v>79</v>
      </c>
      <c r="Q23" s="78" t="s">
        <v>81</v>
      </c>
      <c r="R23" s="111" t="s">
        <v>103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0">
        <f t="shared" si="33"/>
        <v>0.64</v>
      </c>
      <c r="BA23">
        <f t="shared" si="34"/>
        <v>960</v>
      </c>
      <c r="BB23">
        <f t="shared" si="35"/>
        <v>15</v>
      </c>
      <c r="BC23">
        <f t="shared" si="36"/>
        <v>20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>
        <f t="shared" si="41"/>
        <v>20</v>
      </c>
      <c r="BI23">
        <f t="shared" si="42"/>
        <v>20</v>
      </c>
      <c r="BJ23">
        <f t="shared" si="43"/>
        <v>100</v>
      </c>
      <c r="BK23">
        <f t="shared" si="44"/>
        <v>60</v>
      </c>
      <c r="BL23">
        <f t="shared" si="45"/>
        <v>60</v>
      </c>
      <c r="BM23">
        <f t="shared" si="46"/>
        <v>20</v>
      </c>
      <c r="BN23">
        <f t="shared" si="47"/>
        <v>100</v>
      </c>
      <c r="BO23">
        <f t="shared" si="48"/>
        <v>80</v>
      </c>
      <c r="BP23">
        <f t="shared" si="49"/>
        <v>60</v>
      </c>
      <c r="BQ23">
        <f t="shared" si="50"/>
        <v>20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 x14ac:dyDescent="0.3">
      <c r="A24" s="24">
        <f t="shared" si="84"/>
        <v>22</v>
      </c>
      <c r="B24" s="8" t="str">
        <f>Gesamt!B24</f>
        <v>Wieser</v>
      </c>
      <c r="C24" s="19" t="str">
        <f>Gesamt!C24</f>
        <v>Emma</v>
      </c>
      <c r="D24" s="78" t="s">
        <v>103</v>
      </c>
      <c r="E24" s="78" t="s">
        <v>103</v>
      </c>
      <c r="F24" s="78" t="s">
        <v>81</v>
      </c>
      <c r="G24" s="78" t="s">
        <v>78</v>
      </c>
      <c r="H24" s="78" t="s">
        <v>77</v>
      </c>
      <c r="I24" s="78" t="s">
        <v>77</v>
      </c>
      <c r="J24" s="78" t="s">
        <v>103</v>
      </c>
      <c r="K24" s="78" t="s">
        <v>77</v>
      </c>
      <c r="L24" s="78" t="s">
        <v>103</v>
      </c>
      <c r="M24" s="88" t="s">
        <v>103</v>
      </c>
      <c r="N24" s="78" t="s">
        <v>77</v>
      </c>
      <c r="O24" s="78" t="s">
        <v>77</v>
      </c>
      <c r="P24" s="78" t="s">
        <v>77</v>
      </c>
      <c r="Q24" s="78" t="s">
        <v>77</v>
      </c>
      <c r="R24" s="78" t="s">
        <v>77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0">
        <f t="shared" si="33"/>
        <v>0.65333333333333332</v>
      </c>
      <c r="BA24">
        <f t="shared" si="34"/>
        <v>980</v>
      </c>
      <c r="BB24">
        <f t="shared" si="35"/>
        <v>15</v>
      </c>
      <c r="BC24">
        <f t="shared" si="36"/>
        <v>20</v>
      </c>
      <c r="BD24">
        <f t="shared" si="37"/>
        <v>20</v>
      </c>
      <c r="BE24">
        <f t="shared" si="38"/>
        <v>60</v>
      </c>
      <c r="BF24">
        <f t="shared" si="39"/>
        <v>20</v>
      </c>
      <c r="BG24">
        <f t="shared" si="40"/>
        <v>100</v>
      </c>
      <c r="BH24">
        <f t="shared" si="41"/>
        <v>100</v>
      </c>
      <c r="BI24">
        <f t="shared" si="42"/>
        <v>20</v>
      </c>
      <c r="BJ24">
        <f t="shared" si="43"/>
        <v>100</v>
      </c>
      <c r="BK24">
        <f t="shared" si="44"/>
        <v>20</v>
      </c>
      <c r="BL24">
        <f t="shared" si="45"/>
        <v>20</v>
      </c>
      <c r="BM24">
        <f t="shared" si="46"/>
        <v>100</v>
      </c>
      <c r="BN24">
        <f t="shared" si="47"/>
        <v>100</v>
      </c>
      <c r="BO24">
        <f t="shared" si="48"/>
        <v>100</v>
      </c>
      <c r="BP24">
        <f t="shared" si="49"/>
        <v>100</v>
      </c>
      <c r="BQ24">
        <f t="shared" si="50"/>
        <v>100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 x14ac:dyDescent="0.3">
      <c r="A25" s="24">
        <f t="shared" si="84"/>
        <v>23</v>
      </c>
      <c r="B25" s="8" t="str">
        <f>Gesamt!B25</f>
        <v>Zenz</v>
      </c>
      <c r="C25" s="19" t="str">
        <f>Gesamt!C25</f>
        <v>Viktoria</v>
      </c>
      <c r="D25" s="78" t="s">
        <v>103</v>
      </c>
      <c r="E25" s="78" t="s">
        <v>103</v>
      </c>
      <c r="F25" s="78" t="s">
        <v>77</v>
      </c>
      <c r="G25" s="78" t="s">
        <v>103</v>
      </c>
      <c r="H25" s="78" t="s">
        <v>77</v>
      </c>
      <c r="I25" s="92" t="s">
        <v>103</v>
      </c>
      <c r="J25" s="88" t="s">
        <v>103</v>
      </c>
      <c r="K25" s="78" t="s">
        <v>79</v>
      </c>
      <c r="L25" s="78" t="s">
        <v>77</v>
      </c>
      <c r="M25" s="78" t="s">
        <v>79</v>
      </c>
      <c r="N25" s="101" t="s">
        <v>103</v>
      </c>
      <c r="O25" s="111" t="s">
        <v>103</v>
      </c>
      <c r="P25" s="78" t="s">
        <v>123</v>
      </c>
      <c r="Q25" s="78" t="s">
        <v>77</v>
      </c>
      <c r="R25" s="78" t="s">
        <v>77</v>
      </c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0">
        <f t="shared" si="33"/>
        <v>0.54666666666666663</v>
      </c>
      <c r="BA25">
        <f t="shared" si="34"/>
        <v>820</v>
      </c>
      <c r="BB25">
        <f t="shared" si="35"/>
        <v>15</v>
      </c>
      <c r="BC25">
        <f t="shared" si="36"/>
        <v>20</v>
      </c>
      <c r="BD25">
        <f t="shared" si="37"/>
        <v>20</v>
      </c>
      <c r="BE25">
        <f t="shared" si="38"/>
        <v>100</v>
      </c>
      <c r="BF25">
        <f t="shared" si="39"/>
        <v>20</v>
      </c>
      <c r="BG25">
        <f t="shared" si="40"/>
        <v>100</v>
      </c>
      <c r="BH25">
        <f t="shared" si="41"/>
        <v>20</v>
      </c>
      <c r="BI25">
        <f t="shared" si="42"/>
        <v>20</v>
      </c>
      <c r="BJ25">
        <f t="shared" si="43"/>
        <v>80</v>
      </c>
      <c r="BK25">
        <f t="shared" si="44"/>
        <v>100</v>
      </c>
      <c r="BL25">
        <f t="shared" si="45"/>
        <v>80</v>
      </c>
      <c r="BM25">
        <f t="shared" si="46"/>
        <v>20</v>
      </c>
      <c r="BN25">
        <f t="shared" si="47"/>
        <v>20</v>
      </c>
      <c r="BO25">
        <f t="shared" si="48"/>
        <v>20</v>
      </c>
      <c r="BP25">
        <f t="shared" si="49"/>
        <v>100</v>
      </c>
      <c r="BQ25">
        <f t="shared" si="50"/>
        <v>100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 x14ac:dyDescent="0.3">
      <c r="A26" s="24">
        <f t="shared" si="84"/>
        <v>24</v>
      </c>
      <c r="B26" s="8" t="str">
        <f>Gesamt!B26</f>
        <v>Zotter</v>
      </c>
      <c r="C26" s="19" t="str">
        <f>Gesamt!C26</f>
        <v xml:space="preserve">Kevin </v>
      </c>
      <c r="D26" s="78" t="s">
        <v>103</v>
      </c>
      <c r="E26" s="78" t="s">
        <v>103</v>
      </c>
      <c r="F26" s="88" t="s">
        <v>103</v>
      </c>
      <c r="G26" s="78" t="s">
        <v>77</v>
      </c>
      <c r="H26" s="78" t="s">
        <v>81</v>
      </c>
      <c r="I26" s="78" t="s">
        <v>103</v>
      </c>
      <c r="J26" s="78" t="s">
        <v>79</v>
      </c>
      <c r="K26" s="78" t="s">
        <v>79</v>
      </c>
      <c r="L26" s="78" t="s">
        <v>103</v>
      </c>
      <c r="M26" s="78" t="s">
        <v>81</v>
      </c>
      <c r="N26" s="101" t="s">
        <v>103</v>
      </c>
      <c r="O26" s="78" t="s">
        <v>77</v>
      </c>
      <c r="P26" s="78" t="s">
        <v>77</v>
      </c>
      <c r="Q26" s="78" t="s">
        <v>79</v>
      </c>
      <c r="R26" s="78" t="s">
        <v>77</v>
      </c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0">
        <f t="shared" si="33"/>
        <v>0.58666666666666667</v>
      </c>
      <c r="BA26">
        <f t="shared" si="34"/>
        <v>880</v>
      </c>
      <c r="BB26">
        <f t="shared" si="35"/>
        <v>15</v>
      </c>
      <c r="BC26">
        <f t="shared" si="36"/>
        <v>20</v>
      </c>
      <c r="BD26">
        <f t="shared" si="37"/>
        <v>20</v>
      </c>
      <c r="BE26">
        <f t="shared" si="38"/>
        <v>20</v>
      </c>
      <c r="BF26">
        <f t="shared" si="39"/>
        <v>100</v>
      </c>
      <c r="BG26">
        <f t="shared" si="40"/>
        <v>60</v>
      </c>
      <c r="BH26">
        <f t="shared" si="41"/>
        <v>20</v>
      </c>
      <c r="BI26">
        <f t="shared" si="42"/>
        <v>80</v>
      </c>
      <c r="BJ26">
        <f t="shared" si="43"/>
        <v>80</v>
      </c>
      <c r="BK26">
        <f t="shared" si="44"/>
        <v>20</v>
      </c>
      <c r="BL26">
        <f t="shared" si="45"/>
        <v>60</v>
      </c>
      <c r="BM26">
        <f t="shared" si="46"/>
        <v>20</v>
      </c>
      <c r="BN26">
        <f t="shared" si="47"/>
        <v>100</v>
      </c>
      <c r="BO26">
        <f t="shared" si="48"/>
        <v>100</v>
      </c>
      <c r="BP26">
        <f t="shared" si="49"/>
        <v>80</v>
      </c>
      <c r="BQ26">
        <f t="shared" si="50"/>
        <v>100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 x14ac:dyDescent="0.3">
      <c r="A27" s="24">
        <f t="shared" si="84"/>
        <v>25</v>
      </c>
      <c r="B27" s="8" t="str">
        <f>Gesamt!B27</f>
        <v>Prettenhofer</v>
      </c>
      <c r="C27" s="19" t="str">
        <f>Gesamt!C27</f>
        <v>Mattias</v>
      </c>
      <c r="D27" s="78" t="s">
        <v>103</v>
      </c>
      <c r="E27" s="78" t="s">
        <v>103</v>
      </c>
      <c r="F27" s="88" t="s">
        <v>103</v>
      </c>
      <c r="G27" s="78" t="s">
        <v>77</v>
      </c>
      <c r="H27" s="78" t="s">
        <v>77</v>
      </c>
      <c r="I27" s="78" t="s">
        <v>103</v>
      </c>
      <c r="J27" s="88" t="s">
        <v>103</v>
      </c>
      <c r="K27" s="99" t="s">
        <v>103</v>
      </c>
      <c r="L27" s="78" t="s">
        <v>123</v>
      </c>
      <c r="M27" s="78" t="s">
        <v>77</v>
      </c>
      <c r="N27" s="88" t="s">
        <v>103</v>
      </c>
      <c r="O27" s="111" t="s">
        <v>103</v>
      </c>
      <c r="P27" s="92" t="s">
        <v>103</v>
      </c>
      <c r="Q27" s="111" t="s">
        <v>103</v>
      </c>
      <c r="R27" s="78" t="s">
        <v>77</v>
      </c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0">
        <f t="shared" si="33"/>
        <v>0.41333333333333333</v>
      </c>
      <c r="BA27">
        <f t="shared" si="34"/>
        <v>620</v>
      </c>
      <c r="BB27">
        <f t="shared" si="35"/>
        <v>15</v>
      </c>
      <c r="BC27">
        <f t="shared" si="36"/>
        <v>20</v>
      </c>
      <c r="BD27">
        <f t="shared" si="37"/>
        <v>20</v>
      </c>
      <c r="BE27">
        <f t="shared" si="38"/>
        <v>20</v>
      </c>
      <c r="BF27">
        <f t="shared" si="39"/>
        <v>100</v>
      </c>
      <c r="BG27">
        <f t="shared" si="40"/>
        <v>100</v>
      </c>
      <c r="BH27">
        <f t="shared" si="41"/>
        <v>20</v>
      </c>
      <c r="BI27">
        <f t="shared" si="42"/>
        <v>20</v>
      </c>
      <c r="BJ27">
        <f t="shared" si="43"/>
        <v>20</v>
      </c>
      <c r="BK27">
        <f t="shared" si="44"/>
        <v>20</v>
      </c>
      <c r="BL27">
        <f t="shared" si="45"/>
        <v>100</v>
      </c>
      <c r="BM27">
        <f t="shared" si="46"/>
        <v>20</v>
      </c>
      <c r="BN27">
        <f t="shared" si="47"/>
        <v>20</v>
      </c>
      <c r="BO27">
        <f t="shared" si="48"/>
        <v>20</v>
      </c>
      <c r="BP27">
        <f t="shared" si="49"/>
        <v>20</v>
      </c>
      <c r="BQ27">
        <f t="shared" si="50"/>
        <v>100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idden="1" x14ac:dyDescent="0.25">
      <c r="A29" s="45" t="s">
        <v>82</v>
      </c>
      <c r="B29" s="2">
        <v>100</v>
      </c>
    </row>
    <row r="30" spans="1:102" hidden="1" x14ac:dyDescent="0.25">
      <c r="A30" s="45" t="s">
        <v>83</v>
      </c>
      <c r="B30" s="2">
        <v>80</v>
      </c>
      <c r="AP30" s="42"/>
    </row>
    <row r="31" spans="1:102" hidden="1" x14ac:dyDescent="0.25">
      <c r="A31" s="45" t="s">
        <v>84</v>
      </c>
      <c r="B31" s="2">
        <v>60</v>
      </c>
    </row>
    <row r="32" spans="1:102" hidden="1" x14ac:dyDescent="0.25">
      <c r="A32" s="45" t="s">
        <v>85</v>
      </c>
      <c r="B32" s="2">
        <v>40</v>
      </c>
    </row>
    <row r="33" spans="1:15" hidden="1" x14ac:dyDescent="0.25">
      <c r="A33" s="45" t="s">
        <v>5</v>
      </c>
      <c r="B33" s="2">
        <v>20</v>
      </c>
    </row>
    <row r="34" spans="1:15" hidden="1" x14ac:dyDescent="0.25">
      <c r="A34" s="45" t="s">
        <v>86</v>
      </c>
      <c r="B34" s="2">
        <v>0</v>
      </c>
    </row>
    <row r="35" spans="1:15" x14ac:dyDescent="0.25">
      <c r="D35" s="91"/>
      <c r="E35" s="90" t="s">
        <v>87</v>
      </c>
      <c r="N35" s="96"/>
      <c r="O35" s="79" t="s">
        <v>88</v>
      </c>
    </row>
    <row r="36" spans="1:15" x14ac:dyDescent="0.25">
      <c r="D36" s="98"/>
      <c r="E36" s="79" t="s">
        <v>89</v>
      </c>
      <c r="N36" s="100"/>
      <c r="O36" s="79" t="s">
        <v>124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Gesamt!B15</f>
        <v>Koller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Gesamt!C15</f>
        <v>Ella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Vocab!D15</f>
        <v>a</v>
      </c>
      <c r="C5" s="31" t="str">
        <f>Vocab!E15</f>
        <v>c</v>
      </c>
      <c r="D5" s="31" t="str">
        <f>Vocab!F15</f>
        <v>b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c</v>
      </c>
      <c r="K5" s="31" t="str">
        <f>Vocab!M15</f>
        <v>a</v>
      </c>
      <c r="L5" s="31" t="str">
        <f>Vocab!N15</f>
        <v>a</v>
      </c>
      <c r="M5" s="31" t="str">
        <f>Vocab!O15</f>
        <v>a</v>
      </c>
      <c r="N5" s="31" t="str">
        <f>Vocab!P15</f>
        <v>a</v>
      </c>
      <c r="O5" s="31" t="str">
        <f>Vocab!Q15</f>
        <v>a</v>
      </c>
      <c r="P5" s="31" t="str">
        <f>Vocab!R15</f>
        <v>a</v>
      </c>
      <c r="Q5" s="31">
        <f>Vocab!S15</f>
        <v>0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Listening!D15</f>
        <v>b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 t="str">
        <f>Listening!H15</f>
        <v>a</v>
      </c>
      <c r="G20" s="31">
        <f>Listening!I15</f>
        <v>0</v>
      </c>
      <c r="H20" s="31">
        <f>Listening!J15</f>
        <v>0</v>
      </c>
      <c r="I20" s="31">
        <f>Listening!K15</f>
        <v>0</v>
      </c>
      <c r="J20" s="31" t="str">
        <f>Listening!L15</f>
        <v>a</v>
      </c>
      <c r="K20" s="31">
        <f>Listening!M15</f>
        <v>0</v>
      </c>
      <c r="L20" s="31">
        <f>Listening!N15</f>
        <v>0</v>
      </c>
      <c r="M20" s="31" t="str">
        <f>Listening!O15</f>
        <v>a</v>
      </c>
      <c r="N20" s="31" t="str">
        <f>Listening!P15</f>
        <v>b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 t="str">
        <f>Listening!T15</f>
        <v>a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 t="str">
        <f>Listening!AB15</f>
        <v>c</v>
      </c>
      <c r="AA20" s="31" t="str">
        <f>Listening!AC15</f>
        <v>b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Writing!D15</f>
        <v>b</v>
      </c>
      <c r="C35" s="31">
        <f>Writing!E15</f>
        <v>0</v>
      </c>
      <c r="D35" s="31">
        <f>Writing!F15</f>
        <v>0</v>
      </c>
      <c r="E35" s="31">
        <f>Writing!G15</f>
        <v>0</v>
      </c>
      <c r="F35" s="31" t="str">
        <f>Writing!H15</f>
        <v>a</v>
      </c>
      <c r="G35" s="31" t="str">
        <f>Writing!I15</f>
        <v>a</v>
      </c>
      <c r="H35" s="31">
        <f>Writing!J15</f>
        <v>0</v>
      </c>
      <c r="I35" s="31">
        <f>Writing!K15</f>
        <v>0</v>
      </c>
      <c r="J35" s="31" t="str">
        <f>Writing!L15</f>
        <v>a</v>
      </c>
      <c r="K35" s="31" t="str">
        <f>Writing!M15</f>
        <v>a</v>
      </c>
      <c r="L35" s="31">
        <f>Writing!N15</f>
        <v>0</v>
      </c>
      <c r="M35" s="31">
        <f>Writing!O15</f>
        <v>0</v>
      </c>
      <c r="N35" s="31" t="str">
        <f>Writing!P15</f>
        <v>a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 t="str">
        <f>Writing!U15</f>
        <v>a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 t="str">
        <f>Writing!AB15</f>
        <v>a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Reading!D15</f>
        <v>a</v>
      </c>
      <c r="C50" s="31">
        <f>Reading!E15</f>
        <v>0</v>
      </c>
      <c r="D50" s="31">
        <f>Reading!F15</f>
        <v>0</v>
      </c>
      <c r="E50" s="31">
        <f>Reading!G15</f>
        <v>0</v>
      </c>
      <c r="F50" s="31" t="str">
        <f>Reading!H15</f>
        <v>a</v>
      </c>
      <c r="G50" s="31">
        <f>Reading!I15</f>
        <v>0</v>
      </c>
      <c r="H50" s="31">
        <f>Reading!J15</f>
        <v>0</v>
      </c>
      <c r="I50" s="31">
        <f>Reading!K15</f>
        <v>0</v>
      </c>
      <c r="J50" s="31" t="str">
        <f>Reading!L15</f>
        <v>a</v>
      </c>
      <c r="K50" s="31">
        <f>Reading!M15</f>
        <v>0</v>
      </c>
      <c r="L50" s="31">
        <f>Reading!N15</f>
        <v>0</v>
      </c>
      <c r="M50" s="31">
        <f>Reading!O15</f>
        <v>0</v>
      </c>
      <c r="N50" s="31" t="str">
        <f>Reading!P15</f>
        <v>e</v>
      </c>
      <c r="O50" s="31" t="str">
        <f>Reading!Q15</f>
        <v>a</v>
      </c>
      <c r="P50" s="31">
        <f>Reading!R15</f>
        <v>0</v>
      </c>
      <c r="Q50" s="31">
        <f>Reading!S15</f>
        <v>0</v>
      </c>
      <c r="R50" s="31" t="str">
        <f>Reading!T15</f>
        <v>a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 t="str">
        <f>Reading!AB15</f>
        <v>c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Speaking!D15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a</v>
      </c>
      <c r="G65" s="31" t="str">
        <f>Speaking!I15</f>
        <v>a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 t="str">
        <f>Speaking!P15</f>
        <v>a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 t="str">
        <f>Speaking!T15</f>
        <v>a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 t="str">
        <f>Speaking!AB15</f>
        <v>a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Gesamt!B16</f>
        <v>Lakusic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Gesamt!C16</f>
        <v>Elvis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Vocab!D16</f>
        <v>e</v>
      </c>
      <c r="C5" s="31" t="str">
        <f>Vocab!E16</f>
        <v>e</v>
      </c>
      <c r="D5" s="31" t="str">
        <f>Vocab!F16</f>
        <v>e</v>
      </c>
      <c r="E5" s="31" t="str">
        <f>Vocab!G16</f>
        <v>d</v>
      </c>
      <c r="F5" s="31" t="str">
        <f>Vocab!H16</f>
        <v>e</v>
      </c>
      <c r="G5" s="31" t="str">
        <f>Vocab!I16</f>
        <v>e</v>
      </c>
      <c r="H5" s="31" t="str">
        <f>Vocab!J16</f>
        <v>e</v>
      </c>
      <c r="I5" s="31" t="str">
        <f>Vocab!K16</f>
        <v>e</v>
      </c>
      <c r="J5" s="31" t="str">
        <f>Vocab!L16</f>
        <v>e</v>
      </c>
      <c r="K5" s="31" t="str">
        <f>Vocab!M16</f>
        <v>c</v>
      </c>
      <c r="L5" s="31" t="str">
        <f>Vocab!N16</f>
        <v>a</v>
      </c>
      <c r="M5" s="31" t="str">
        <f>Vocab!O16</f>
        <v>e</v>
      </c>
      <c r="N5" s="31" t="str">
        <f>Vocab!P16</f>
        <v>b</v>
      </c>
      <c r="O5" s="31" t="str">
        <f>Vocab!Q16</f>
        <v>k</v>
      </c>
      <c r="P5" s="31" t="str">
        <f>Vocab!R16</f>
        <v>e</v>
      </c>
      <c r="Q5" s="31">
        <f>Vocab!S16</f>
        <v>0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1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2</v>
      </c>
      <c r="L6">
        <f t="shared" si="0"/>
        <v>4</v>
      </c>
      <c r="M6">
        <f t="shared" si="0"/>
        <v>0</v>
      </c>
      <c r="N6">
        <f t="shared" si="0"/>
        <v>3</v>
      </c>
      <c r="O6">
        <f t="shared" si="0"/>
        <v>0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Listening!D16</f>
        <v>a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 t="str">
        <f>Listening!H16</f>
        <v>b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 t="str">
        <f>Listening!L16</f>
        <v>b</v>
      </c>
      <c r="K20" s="31">
        <f>Listening!M16</f>
        <v>0</v>
      </c>
      <c r="L20" s="31">
        <f>Listening!N16</f>
        <v>0</v>
      </c>
      <c r="M20" s="31" t="str">
        <f>Listening!O16</f>
        <v>b</v>
      </c>
      <c r="N20" s="31" t="str">
        <f>Listening!P16</f>
        <v>a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Writing!D16</f>
        <v>c</v>
      </c>
      <c r="C35" s="31">
        <f>Writing!E16</f>
        <v>0</v>
      </c>
      <c r="D35" s="31">
        <f>Writing!F16</f>
        <v>0</v>
      </c>
      <c r="E35" s="31">
        <f>Writing!G16</f>
        <v>0</v>
      </c>
      <c r="F35" s="31" t="str">
        <f>Writing!H16</f>
        <v>b</v>
      </c>
      <c r="G35" s="31" t="str">
        <f>Writing!I16</f>
        <v>c</v>
      </c>
      <c r="H35" s="31">
        <f>Writing!J16</f>
        <v>0</v>
      </c>
      <c r="I35" s="31">
        <f>Writing!K16</f>
        <v>0</v>
      </c>
      <c r="J35" s="31" t="str">
        <f>Writing!L16</f>
        <v>a</v>
      </c>
      <c r="K35" s="31" t="str">
        <f>Writing!M16</f>
        <v>c</v>
      </c>
      <c r="L35" s="31">
        <f>Writing!N16</f>
        <v>0</v>
      </c>
      <c r="M35" s="31">
        <f>Writing!O16</f>
        <v>0</v>
      </c>
      <c r="N35" s="31" t="str">
        <f>Writing!P16</f>
        <v>c</v>
      </c>
      <c r="O35" s="31" t="str">
        <f>Writing!Q16</f>
        <v>d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Reading!D16</f>
        <v>b</v>
      </c>
      <c r="C50" s="31">
        <f>Reading!E16</f>
        <v>0</v>
      </c>
      <c r="D50" s="31">
        <f>Reading!F16</f>
        <v>0</v>
      </c>
      <c r="E50" s="31">
        <f>Reading!G16</f>
        <v>0</v>
      </c>
      <c r="F50" s="31" t="str">
        <f>Reading!H16</f>
        <v>c</v>
      </c>
      <c r="G50" s="31">
        <f>Reading!I16</f>
        <v>0</v>
      </c>
      <c r="H50" s="31">
        <f>Reading!J16</f>
        <v>0</v>
      </c>
      <c r="I50" s="31">
        <f>Reading!K16</f>
        <v>0</v>
      </c>
      <c r="J50" s="31" t="str">
        <f>Reading!L16</f>
        <v>b</v>
      </c>
      <c r="K50" s="31">
        <f>Reading!M16</f>
        <v>0</v>
      </c>
      <c r="L50" s="31">
        <f>Reading!N16</f>
        <v>0</v>
      </c>
      <c r="M50" s="31">
        <f>Reading!O16</f>
        <v>0</v>
      </c>
      <c r="N50" s="31" t="str">
        <f>Reading!P16</f>
        <v>b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Speaking!D16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b</v>
      </c>
      <c r="G65" s="31" t="str">
        <f>Speaking!I16</f>
        <v>a</v>
      </c>
      <c r="H65" s="31">
        <f>Speaking!J16</f>
        <v>0</v>
      </c>
      <c r="I65" s="31">
        <f>Speaking!K16</f>
        <v>0</v>
      </c>
      <c r="J65" s="31" t="str">
        <f>Speaking!L16</f>
        <v>a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 t="str">
        <f>Speaking!P16</f>
        <v>f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Gesamt!B17</f>
        <v>Mankarous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Gesamt!C17</f>
        <v>Julia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Vocab!D17</f>
        <v>e</v>
      </c>
      <c r="C5" s="31" t="str">
        <f>Vocab!E17</f>
        <v>e</v>
      </c>
      <c r="D5" s="31" t="str">
        <f>Vocab!F17</f>
        <v>d</v>
      </c>
      <c r="E5" s="31" t="str">
        <f>Vocab!G17</f>
        <v>c</v>
      </c>
      <c r="F5" s="31" t="str">
        <f>Vocab!H17</f>
        <v>a</v>
      </c>
      <c r="G5" s="31" t="str">
        <f>Vocab!I17</f>
        <v>e</v>
      </c>
      <c r="H5" s="31" t="str">
        <f>Vocab!J17</f>
        <v>a</v>
      </c>
      <c r="I5" s="31" t="str">
        <f>Vocab!K17</f>
        <v>a</v>
      </c>
      <c r="J5" s="31" t="str">
        <f>Vocab!L17</f>
        <v>b</v>
      </c>
      <c r="K5" s="31" t="str">
        <f>Vocab!M17</f>
        <v>a</v>
      </c>
      <c r="L5" s="31" t="str">
        <f>Vocab!N17</f>
        <v>a</v>
      </c>
      <c r="M5" s="31" t="str">
        <f>Vocab!O17</f>
        <v>a</v>
      </c>
      <c r="N5" s="31" t="str">
        <f>Vocab!P17</f>
        <v>a</v>
      </c>
      <c r="O5" s="31" t="str">
        <f>Vocab!Q17</f>
        <v>a</v>
      </c>
      <c r="P5" s="31" t="str">
        <f>Vocab!R17</f>
        <v>k</v>
      </c>
      <c r="Q5" s="31">
        <f>Vocab!S17</f>
        <v>0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1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Listening!D17</f>
        <v>a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 t="str">
        <f>Listening!H17</f>
        <v>b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 t="str">
        <f>Listening!L17</f>
        <v>b</v>
      </c>
      <c r="K20" s="31">
        <f>Listening!M17</f>
        <v>0</v>
      </c>
      <c r="L20" s="31">
        <f>Listening!N17</f>
        <v>0</v>
      </c>
      <c r="M20" s="31" t="str">
        <f>Listening!O17</f>
        <v>a</v>
      </c>
      <c r="N20" s="31" t="str">
        <f>Listening!P17</f>
        <v>b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Writing!D17</f>
        <v>b</v>
      </c>
      <c r="C35" s="31">
        <f>Writing!E17</f>
        <v>0</v>
      </c>
      <c r="D35" s="31">
        <f>Writing!F17</f>
        <v>0</v>
      </c>
      <c r="E35" s="31">
        <f>Writing!G17</f>
        <v>0</v>
      </c>
      <c r="F35" s="31" t="str">
        <f>Writing!H17</f>
        <v>b</v>
      </c>
      <c r="G35" s="31" t="str">
        <f>Writing!I17</f>
        <v>a</v>
      </c>
      <c r="H35" s="31">
        <f>Writing!J17</f>
        <v>0</v>
      </c>
      <c r="I35" s="31">
        <f>Writing!K17</f>
        <v>0</v>
      </c>
      <c r="J35" s="31">
        <f>Writing!L17</f>
        <v>0</v>
      </c>
      <c r="K35" s="31" t="str">
        <f>Writing!M17</f>
        <v>a</v>
      </c>
      <c r="L35" s="31">
        <f>Writing!N17</f>
        <v>0</v>
      </c>
      <c r="M35" s="31">
        <f>Writing!O17</f>
        <v>0</v>
      </c>
      <c r="N35" s="31" t="str">
        <f>Writing!P17</f>
        <v>c</v>
      </c>
      <c r="O35" s="31" t="str">
        <f>Writing!Q17</f>
        <v>c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Reading!D17</f>
        <v>a</v>
      </c>
      <c r="C50" s="31">
        <f>Reading!E17</f>
        <v>0</v>
      </c>
      <c r="D50" s="31">
        <f>Reading!F17</f>
        <v>0</v>
      </c>
      <c r="E50" s="31">
        <f>Reading!G17</f>
        <v>0</v>
      </c>
      <c r="F50" s="31" t="str">
        <f>Reading!H17</f>
        <v>c</v>
      </c>
      <c r="G50" s="31">
        <f>Reading!I17</f>
        <v>0</v>
      </c>
      <c r="H50" s="31">
        <f>Reading!J17</f>
        <v>0</v>
      </c>
      <c r="I50" s="31">
        <f>Reading!K17</f>
        <v>0</v>
      </c>
      <c r="J50" s="31" t="str">
        <f>Reading!L17</f>
        <v>c</v>
      </c>
      <c r="K50" s="31">
        <f>Reading!M17</f>
        <v>0</v>
      </c>
      <c r="L50" s="31">
        <f>Reading!N17</f>
        <v>0</v>
      </c>
      <c r="M50" s="31">
        <f>Reading!O17</f>
        <v>0</v>
      </c>
      <c r="N50" s="31" t="str">
        <f>Reading!P17</f>
        <v>b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Speaking!D17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 t="str">
        <f>Speaking!H17</f>
        <v>b</v>
      </c>
      <c r="G65" s="31" t="str">
        <f>Speaking!I17</f>
        <v>a</v>
      </c>
      <c r="H65" s="31">
        <f>Speaking!J17</f>
        <v>0</v>
      </c>
      <c r="I65" s="31">
        <f>Speaking!K17</f>
        <v>0</v>
      </c>
      <c r="J65" s="31" t="str">
        <f>Speaking!L17</f>
        <v>b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 t="str">
        <f>Speaking!P17</f>
        <v>c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Gesamt!B18</f>
        <v>Pirker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Gesamt!C18</f>
        <v>Julia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Vocab!D18</f>
        <v>e</v>
      </c>
      <c r="C5" s="31" t="str">
        <f>Vocab!E18</f>
        <v>a</v>
      </c>
      <c r="D5" s="31" t="str">
        <f>Vocab!F18</f>
        <v>d</v>
      </c>
      <c r="E5" s="31" t="str">
        <f>Vocab!G18</f>
        <v>a</v>
      </c>
      <c r="F5" s="31" t="str">
        <f>Vocab!H18</f>
        <v>a</v>
      </c>
      <c r="G5" s="31" t="str">
        <f>Vocab!I18</f>
        <v>b</v>
      </c>
      <c r="H5" s="31" t="str">
        <f>Vocab!J18</f>
        <v>a</v>
      </c>
      <c r="I5" s="31" t="str">
        <f>Vocab!K18</f>
        <v>b</v>
      </c>
      <c r="J5" s="31" t="str">
        <f>Vocab!L18</f>
        <v>a</v>
      </c>
      <c r="K5" s="31" t="str">
        <f>Vocab!M18</f>
        <v>a</v>
      </c>
      <c r="L5" s="31" t="str">
        <f>Vocab!N18</f>
        <v>a</v>
      </c>
      <c r="M5" s="31" t="str">
        <f>Vocab!O18</f>
        <v>b</v>
      </c>
      <c r="N5" s="31" t="str">
        <f>Vocab!P18</f>
        <v>k</v>
      </c>
      <c r="O5" s="31" t="str">
        <f>Vocab!Q18</f>
        <v>k</v>
      </c>
      <c r="P5" s="31" t="str">
        <f>Vocab!R18</f>
        <v>a</v>
      </c>
      <c r="Q5" s="31">
        <f>Vocab!S18</f>
        <v>0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1</v>
      </c>
      <c r="E6">
        <f t="shared" si="0"/>
        <v>4</v>
      </c>
      <c r="F6">
        <f t="shared" si="0"/>
        <v>4</v>
      </c>
      <c r="G6">
        <f t="shared" si="0"/>
        <v>3</v>
      </c>
      <c r="H6">
        <f t="shared" si="0"/>
        <v>4</v>
      </c>
      <c r="I6">
        <f t="shared" si="0"/>
        <v>3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0</v>
      </c>
      <c r="O6">
        <f t="shared" si="0"/>
        <v>0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Listening!D18</f>
        <v>c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 t="str">
        <f>Listening!H18</f>
        <v>b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 t="str">
        <f>Listening!L18</f>
        <v>c</v>
      </c>
      <c r="K20" s="31" t="str">
        <f>Listening!M18</f>
        <v>ta</v>
      </c>
      <c r="L20" s="31">
        <f>Listening!N18</f>
        <v>0</v>
      </c>
      <c r="M20" s="31" t="str">
        <f>Listening!O18</f>
        <v>c</v>
      </c>
      <c r="N20" s="31" t="str">
        <f>Listening!P18</f>
        <v>b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Writing!D18</f>
        <v>c</v>
      </c>
      <c r="C35" s="31">
        <f>Writing!E18</f>
        <v>0</v>
      </c>
      <c r="D35" s="31">
        <f>Writing!F18</f>
        <v>0</v>
      </c>
      <c r="E35" s="31">
        <f>Writing!G18</f>
        <v>0</v>
      </c>
      <c r="F35" s="31" t="str">
        <f>Writing!H18</f>
        <v>a</v>
      </c>
      <c r="G35" s="31" t="str">
        <f>Writing!I18</f>
        <v>f</v>
      </c>
      <c r="H35" s="31">
        <f>Writing!J18</f>
        <v>0</v>
      </c>
      <c r="I35" s="31">
        <f>Writing!K18</f>
        <v>0</v>
      </c>
      <c r="J35" s="31" t="str">
        <f>Writing!L18</f>
        <v>c</v>
      </c>
      <c r="K35" s="31" t="str">
        <f>Writing!M18</f>
        <v>c</v>
      </c>
      <c r="L35" s="31">
        <f>Writing!N18</f>
        <v>0</v>
      </c>
      <c r="M35" s="31">
        <f>Writing!O18</f>
        <v>0</v>
      </c>
      <c r="N35" s="31" t="str">
        <f>Writing!P18</f>
        <v>c</v>
      </c>
      <c r="O35" s="31" t="str">
        <f>Writing!Q18</f>
        <v>c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Reading!D18</f>
        <v>d</v>
      </c>
      <c r="C50" s="31">
        <f>Reading!E18</f>
        <v>0</v>
      </c>
      <c r="D50" s="31">
        <f>Reading!F18</f>
        <v>0</v>
      </c>
      <c r="E50" s="31">
        <f>Reading!G18</f>
        <v>0</v>
      </c>
      <c r="F50" s="31" t="str">
        <f>Reading!H18</f>
        <v>c</v>
      </c>
      <c r="G50" s="31">
        <f>Reading!I18</f>
        <v>0</v>
      </c>
      <c r="H50" s="31">
        <f>Reading!J18</f>
        <v>0</v>
      </c>
      <c r="I50" s="31">
        <f>Reading!K18</f>
        <v>0</v>
      </c>
      <c r="J50" s="31" t="str">
        <f>Reading!L18</f>
        <v>d</v>
      </c>
      <c r="K50" s="31">
        <f>Reading!M18</f>
        <v>0</v>
      </c>
      <c r="L50" s="31">
        <f>Reading!N18</f>
        <v>0</v>
      </c>
      <c r="M50" s="31">
        <f>Reading!O18</f>
        <v>0</v>
      </c>
      <c r="N50" s="31" t="str">
        <f>Reading!P18</f>
        <v>d</v>
      </c>
      <c r="O50" s="31" t="str">
        <f>Reading!Q18</f>
        <v>a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Speaking!D18</f>
        <v>a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>b</v>
      </c>
      <c r="G65" s="31" t="str">
        <f>Speaking!I18</f>
        <v>b</v>
      </c>
      <c r="H65" s="31">
        <f>Speaking!J18</f>
        <v>0</v>
      </c>
      <c r="I65" s="31">
        <f>Speaking!K18</f>
        <v>0</v>
      </c>
      <c r="J65" s="31" t="str">
        <f>Speaking!L18</f>
        <v>a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 t="str">
        <f>Speaking!P18</f>
        <v>c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Gesamt!B19</f>
        <v>Prettenhofer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Gesamt!C19</f>
        <v>Lea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Vocab!D19</f>
        <v>a</v>
      </c>
      <c r="C5" s="31" t="str">
        <f>Vocab!E19</f>
        <v>a</v>
      </c>
      <c r="D5" s="31" t="str">
        <f>Vocab!F19</f>
        <v>a</v>
      </c>
      <c r="E5" s="31" t="str">
        <f>Vocab!G19</f>
        <v>a</v>
      </c>
      <c r="F5" s="31" t="str">
        <f>Vocab!H19</f>
        <v>e</v>
      </c>
      <c r="G5" s="31" t="str">
        <f>Vocab!I19</f>
        <v>a</v>
      </c>
      <c r="H5" s="31" t="str">
        <f>Vocab!J19</f>
        <v>a</v>
      </c>
      <c r="I5" s="31" t="str">
        <f>Vocab!K19</f>
        <v>a</v>
      </c>
      <c r="J5" s="31" t="str">
        <f>Vocab!L19</f>
        <v>a</v>
      </c>
      <c r="K5" s="31" t="str">
        <f>Vocab!M19</f>
        <v>a</v>
      </c>
      <c r="L5" s="31" t="str">
        <f>Vocab!N19</f>
        <v>a</v>
      </c>
      <c r="M5" s="31" t="str">
        <f>Vocab!O19</f>
        <v>a</v>
      </c>
      <c r="N5" s="31" t="str">
        <f>Vocab!P19</f>
        <v>a</v>
      </c>
      <c r="O5" s="31" t="str">
        <f>Vocab!Q19</f>
        <v>b</v>
      </c>
      <c r="P5" s="31" t="str">
        <f>Vocab!R19</f>
        <v>a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Listening!D19</f>
        <v>b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 t="str">
        <f>Listening!H19</f>
        <v>c</v>
      </c>
      <c r="G20" s="31" t="str">
        <f>Listening!I19</f>
        <v>b</v>
      </c>
      <c r="H20" s="31">
        <f>Listening!J19</f>
        <v>0</v>
      </c>
      <c r="I20" s="31">
        <f>Listening!K19</f>
        <v>0</v>
      </c>
      <c r="J20" s="31" t="str">
        <f>Listening!L19</f>
        <v>d</v>
      </c>
      <c r="K20" s="31">
        <f>Listening!M19</f>
        <v>0</v>
      </c>
      <c r="L20" s="31">
        <f>Listening!N19</f>
        <v>0</v>
      </c>
      <c r="M20" s="31" t="str">
        <f>Listening!O19</f>
        <v>b</v>
      </c>
      <c r="N20" s="31" t="str">
        <f>Listening!P19</f>
        <v>b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 t="str">
        <f>Listening!T19</f>
        <v>a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 t="str">
        <f>Listening!AB19</f>
        <v>c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Writing!D19</f>
        <v>a</v>
      </c>
      <c r="C35" s="31">
        <f>Writing!E19</f>
        <v>0</v>
      </c>
      <c r="D35" s="31">
        <f>Writing!F19</f>
        <v>0</v>
      </c>
      <c r="E35" s="31">
        <f>Writing!G19</f>
        <v>0</v>
      </c>
      <c r="F35" s="31" t="str">
        <f>Writing!H19</f>
        <v>a</v>
      </c>
      <c r="G35" s="31" t="str">
        <f>Writing!I19</f>
        <v>b</v>
      </c>
      <c r="H35" s="31">
        <f>Writing!J19</f>
        <v>0</v>
      </c>
      <c r="I35" s="31">
        <f>Writing!K19</f>
        <v>0</v>
      </c>
      <c r="J35" s="31" t="str">
        <f>Writing!L19</f>
        <v>a</v>
      </c>
      <c r="K35" s="31" t="str">
        <f>Writing!M19</f>
        <v>a</v>
      </c>
      <c r="L35" s="31">
        <f>Writing!N19</f>
        <v>0</v>
      </c>
      <c r="M35" s="31">
        <f>Writing!O19</f>
        <v>0</v>
      </c>
      <c r="N35" s="31" t="str">
        <f>Writing!P19</f>
        <v>a</v>
      </c>
      <c r="O35" s="31">
        <f>Writing!Q19</f>
        <v>0</v>
      </c>
      <c r="P35" s="31">
        <f>Writing!R19</f>
        <v>0</v>
      </c>
      <c r="Q35" s="31">
        <f>Writing!S19</f>
        <v>0</v>
      </c>
      <c r="R35" s="31" t="str">
        <f>Writing!T19</f>
        <v>a</v>
      </c>
      <c r="S35" s="31" t="str">
        <f>Writing!U19</f>
        <v>c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 t="str">
        <f>Writing!AB19</f>
        <v>b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Reading!D19</f>
        <v>c</v>
      </c>
      <c r="C50" s="31">
        <f>Reading!E19</f>
        <v>0</v>
      </c>
      <c r="D50" s="31">
        <f>Reading!F19</f>
        <v>0</v>
      </c>
      <c r="E50" s="31">
        <f>Reading!G19</f>
        <v>0</v>
      </c>
      <c r="F50" s="31" t="str">
        <f>Reading!H19</f>
        <v>b</v>
      </c>
      <c r="G50" s="31">
        <f>Reading!I19</f>
        <v>0</v>
      </c>
      <c r="H50" s="31">
        <f>Reading!J19</f>
        <v>0</v>
      </c>
      <c r="I50" s="31">
        <f>Reading!K19</f>
        <v>0</v>
      </c>
      <c r="J50" s="31" t="str">
        <f>Reading!L19</f>
        <v>a</v>
      </c>
      <c r="K50" s="31">
        <f>Reading!M19</f>
        <v>0</v>
      </c>
      <c r="L50" s="31">
        <f>Reading!N19</f>
        <v>0</v>
      </c>
      <c r="M50" s="31">
        <f>Reading!O19</f>
        <v>0</v>
      </c>
      <c r="N50" s="31" t="str">
        <f>Reading!P19</f>
        <v>b</v>
      </c>
      <c r="O50" s="31">
        <f>Reading!Q19</f>
        <v>0</v>
      </c>
      <c r="P50" s="31">
        <f>Reading!R19</f>
        <v>0</v>
      </c>
      <c r="Q50" s="31">
        <f>Reading!S19</f>
        <v>0</v>
      </c>
      <c r="R50" s="31" t="str">
        <f>Reading!T19</f>
        <v>c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 t="str">
        <f>Reading!AB19</f>
        <v>b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Speaking!D19</f>
        <v>b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 t="str">
        <f>Speaking!H19</f>
        <v>a</v>
      </c>
      <c r="G65" s="31" t="str">
        <f>Speaking!I19</f>
        <v>a</v>
      </c>
      <c r="H65" s="31">
        <f>Speaking!J19</f>
        <v>0</v>
      </c>
      <c r="I65" s="31">
        <f>Speaking!K19</f>
        <v>0</v>
      </c>
      <c r="J65" s="31" t="str">
        <f>Speaking!L19</f>
        <v>a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 t="str">
        <f>Speaking!P19</f>
        <v>b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 t="str">
        <f>Speaking!T19</f>
        <v>a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 t="str">
        <f>Speaking!AB19</f>
        <v>a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Gesamt!B20</f>
        <v>Rajab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Gesamt!C20</f>
        <v>Noor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Vocab!D20</f>
        <v>a</v>
      </c>
      <c r="C5" s="31" t="str">
        <f>Vocab!E20</f>
        <v>b</v>
      </c>
      <c r="D5" s="31" t="str">
        <f>Vocab!F20</f>
        <v>a</v>
      </c>
      <c r="E5" s="31" t="str">
        <f>Vocab!G20</f>
        <v>a</v>
      </c>
      <c r="F5" s="31" t="str">
        <f>Vocab!H20</f>
        <v>a</v>
      </c>
      <c r="G5" s="31" t="str">
        <f>Vocab!I20</f>
        <v>e</v>
      </c>
      <c r="H5" s="31" t="str">
        <f>Vocab!J20</f>
        <v>e</v>
      </c>
      <c r="I5" s="31" t="str">
        <f>Vocab!K20</f>
        <v>a</v>
      </c>
      <c r="J5" s="31" t="str">
        <f>Vocab!L20</f>
        <v>a</v>
      </c>
      <c r="K5" s="31" t="str">
        <f>Vocab!M20</f>
        <v>a</v>
      </c>
      <c r="L5" s="31" t="str">
        <f>Vocab!N20</f>
        <v>a</v>
      </c>
      <c r="M5" s="31" t="str">
        <f>Vocab!O20</f>
        <v>a</v>
      </c>
      <c r="N5" s="31" t="str">
        <f>Vocab!P20</f>
        <v>a</v>
      </c>
      <c r="O5" s="31" t="str">
        <f>Vocab!Q20</f>
        <v>a</v>
      </c>
      <c r="P5" s="31" t="str">
        <f>Vocab!R20</f>
        <v>a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3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Listening!D20</f>
        <v>c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 t="str">
        <f>Listening!H20</f>
        <v>a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 t="str">
        <f>Listening!L20</f>
        <v>c</v>
      </c>
      <c r="K20" s="31">
        <f>Listening!M20</f>
        <v>0</v>
      </c>
      <c r="L20" s="31">
        <f>Listening!N20</f>
        <v>0</v>
      </c>
      <c r="M20" s="31" t="str">
        <f>Listening!O20</f>
        <v>d</v>
      </c>
      <c r="N20" s="31" t="str">
        <f>Listening!P20</f>
        <v>c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 t="str">
        <f>Listening!T20</f>
        <v>a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 t="str">
        <f>Listening!AB20</f>
        <v>e</v>
      </c>
      <c r="AA20" s="31" t="str">
        <f>Listening!AC20</f>
        <v>f</v>
      </c>
      <c r="AB20" s="31" t="str">
        <f>Listening!AD20</f>
        <v>c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0</v>
      </c>
      <c r="AB21">
        <f t="shared" si="1"/>
        <v>2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Writing!D20</f>
        <v>b</v>
      </c>
      <c r="C35" s="31">
        <f>Writing!E20</f>
        <v>0</v>
      </c>
      <c r="D35" s="31">
        <f>Writing!F20</f>
        <v>0</v>
      </c>
      <c r="E35" s="31">
        <f>Writing!G20</f>
        <v>0</v>
      </c>
      <c r="F35" s="31" t="str">
        <f>Writing!H20</f>
        <v>a</v>
      </c>
      <c r="G35" s="31" t="str">
        <f>Writing!I20</f>
        <v>b</v>
      </c>
      <c r="H35" s="31">
        <f>Writing!J20</f>
        <v>0</v>
      </c>
      <c r="I35" s="31">
        <f>Writing!K20</f>
        <v>0</v>
      </c>
      <c r="J35" s="31" t="str">
        <f>Writing!L20</f>
        <v>a</v>
      </c>
      <c r="K35" s="31" t="str">
        <f>Writing!M20</f>
        <v>b</v>
      </c>
      <c r="L35" s="31">
        <f>Writing!N20</f>
        <v>0</v>
      </c>
      <c r="M35" s="31">
        <f>Writing!O20</f>
        <v>0</v>
      </c>
      <c r="N35" s="31" t="str">
        <f>Writing!P20</f>
        <v>a</v>
      </c>
      <c r="O35" s="31" t="str">
        <f>Writing!Q20</f>
        <v>a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 t="str">
        <f>Writing!AB20</f>
        <v>a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Reading!D20</f>
        <v>a</v>
      </c>
      <c r="C50" s="31">
        <f>Reading!E20</f>
        <v>0</v>
      </c>
      <c r="D50" s="31">
        <f>Reading!F20</f>
        <v>0</v>
      </c>
      <c r="E50" s="31">
        <f>Reading!G20</f>
        <v>0</v>
      </c>
      <c r="F50" s="31" t="str">
        <f>Reading!H20</f>
        <v>b</v>
      </c>
      <c r="G50" s="31">
        <f>Reading!I20</f>
        <v>0</v>
      </c>
      <c r="H50" s="31">
        <f>Reading!J20</f>
        <v>0</v>
      </c>
      <c r="I50" s="31">
        <f>Reading!K20</f>
        <v>0</v>
      </c>
      <c r="J50" s="31" t="str">
        <f>Reading!L20</f>
        <v>c</v>
      </c>
      <c r="K50" s="31">
        <f>Reading!M20</f>
        <v>0</v>
      </c>
      <c r="L50" s="31">
        <f>Reading!N20</f>
        <v>0</v>
      </c>
      <c r="M50" s="31">
        <f>Reading!O20</f>
        <v>0</v>
      </c>
      <c r="N50" s="31" t="str">
        <f>Reading!P20</f>
        <v>d</v>
      </c>
      <c r="O50" s="31" t="str">
        <f>Reading!Q20</f>
        <v>a</v>
      </c>
      <c r="P50" s="31">
        <f>Reading!R20</f>
        <v>0</v>
      </c>
      <c r="Q50" s="31">
        <f>Reading!S20</f>
        <v>0</v>
      </c>
      <c r="R50" s="31" t="str">
        <f>Reading!T20</f>
        <v>c</v>
      </c>
      <c r="S50" s="31" t="str">
        <f>Reading!U20</f>
        <v>a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 t="str">
        <f>Reading!AB20</f>
        <v>c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Speaking!D20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b</v>
      </c>
      <c r="G65" s="31" t="str">
        <f>Speaking!I20</f>
        <v>a</v>
      </c>
      <c r="H65" s="31">
        <f>Speaking!J20</f>
        <v>0</v>
      </c>
      <c r="I65" s="31">
        <f>Speaking!K20</f>
        <v>0</v>
      </c>
      <c r="J65" s="31" t="str">
        <f>Speaking!L20</f>
        <v>c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 t="str">
        <f>Speaking!P20</f>
        <v>b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 t="str">
        <f>Speaking!T20</f>
        <v>c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 t="str">
        <f>Speaking!AB20</f>
        <v>c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Gesamt!B21</f>
        <v>Schöninger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Gesamt!C21</f>
        <v>Marvin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Vocab!D21</f>
        <v>a</v>
      </c>
      <c r="C5" s="31" t="str">
        <f>Vocab!E21</f>
        <v>a</v>
      </c>
      <c r="D5" s="31" t="str">
        <f>Vocab!F21</f>
        <v>a</v>
      </c>
      <c r="E5" s="31" t="str">
        <f>Vocab!G21</f>
        <v>a</v>
      </c>
      <c r="F5" s="31" t="str">
        <f>Vocab!H21</f>
        <v>a</v>
      </c>
      <c r="G5" s="31" t="str">
        <f>Vocab!I21</f>
        <v>e</v>
      </c>
      <c r="H5" s="31" t="str">
        <f>Vocab!J21</f>
        <v>a</v>
      </c>
      <c r="I5" s="31" t="str">
        <f>Vocab!K21</f>
        <v>a</v>
      </c>
      <c r="J5" s="31" t="str">
        <f>Vocab!L21</f>
        <v>a</v>
      </c>
      <c r="K5" s="31" t="str">
        <f>Vocab!M21</f>
        <v>a</v>
      </c>
      <c r="L5" s="31" t="str">
        <f>Vocab!N21</f>
        <v>a</v>
      </c>
      <c r="M5" s="31" t="str">
        <f>Vocab!O21</f>
        <v>a</v>
      </c>
      <c r="N5" s="31" t="str">
        <f>Vocab!P21</f>
        <v>a</v>
      </c>
      <c r="O5" s="31" t="str">
        <f>Vocab!Q21</f>
        <v>a</v>
      </c>
      <c r="P5" s="31" t="str">
        <f>Vocab!R21</f>
        <v>a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Listening!D21</f>
        <v>c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 t="str">
        <f>Listening!H21</f>
        <v>f</v>
      </c>
      <c r="G20" s="31" t="str">
        <f>Listening!I21</f>
        <v>a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 t="str">
        <f>Listening!M21</f>
        <v>b</v>
      </c>
      <c r="L20" s="31">
        <f>Listening!N21</f>
        <v>0</v>
      </c>
      <c r="M20" s="31" t="str">
        <f>Listening!O21</f>
        <v>d</v>
      </c>
      <c r="N20" s="31" t="str">
        <f>Listening!P21</f>
        <v>d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1</v>
      </c>
      <c r="N21">
        <f t="shared" si="1"/>
        <v>1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Writing!D21</f>
        <v>b</v>
      </c>
      <c r="C35" s="31">
        <f>Writing!E21</f>
        <v>0</v>
      </c>
      <c r="D35" s="31">
        <f>Writing!F21</f>
        <v>0</v>
      </c>
      <c r="E35" s="31">
        <f>Writing!G21</f>
        <v>0</v>
      </c>
      <c r="F35" s="31" t="str">
        <f>Writing!H21</f>
        <v>c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 t="str">
        <f>Writing!M21</f>
        <v>c</v>
      </c>
      <c r="L35" s="31">
        <f>Writing!N21</f>
        <v>0</v>
      </c>
      <c r="M35" s="31">
        <f>Writing!O21</f>
        <v>0</v>
      </c>
      <c r="N35" s="31" t="str">
        <f>Writing!P21</f>
        <v>c</v>
      </c>
      <c r="O35" s="31" t="str">
        <f>Writing!Q21</f>
        <v>c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Reading!D21</f>
        <v>d</v>
      </c>
      <c r="C50" s="31">
        <f>Reading!E21</f>
        <v>0</v>
      </c>
      <c r="D50" s="31">
        <f>Reading!F21</f>
        <v>0</v>
      </c>
      <c r="E50" s="31">
        <f>Reading!G21</f>
        <v>0</v>
      </c>
      <c r="F50" s="31" t="str">
        <f>Reading!H21</f>
        <v>a</v>
      </c>
      <c r="G50" s="31" t="str">
        <f>Reading!I21</f>
        <v>a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 t="str">
        <f>Reading!P21</f>
        <v>c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Speaking!D21</f>
        <v>b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 t="str">
        <f>Speaking!H21</f>
        <v>a</v>
      </c>
      <c r="G65" s="31" t="str">
        <f>Speaking!I21</f>
        <v>a</v>
      </c>
      <c r="H65" s="31">
        <f>Speaking!J21</f>
        <v>0</v>
      </c>
      <c r="I65" s="31">
        <f>Speaking!K21</f>
        <v>0</v>
      </c>
      <c r="J65" s="31" t="str">
        <f>Speaking!L21</f>
        <v>a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 t="str">
        <f>Speaking!P21</f>
        <v>c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Gesamt!B22</f>
        <v>Stummberger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Gesamt!C22</f>
        <v xml:space="preserve">Susanna 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Vocab!D22</f>
        <v>e</v>
      </c>
      <c r="C5" s="31" t="str">
        <f>Vocab!E22</f>
        <v>b</v>
      </c>
      <c r="D5" s="31" t="str">
        <f>Vocab!F22</f>
        <v>b</v>
      </c>
      <c r="E5" s="31" t="str">
        <f>Vocab!G22</f>
        <v>c</v>
      </c>
      <c r="F5" s="31" t="str">
        <f>Vocab!H22</f>
        <v>a</v>
      </c>
      <c r="G5" s="31" t="str">
        <f>Vocab!I22</f>
        <v>e</v>
      </c>
      <c r="H5" s="31" t="str">
        <f>Vocab!J22</f>
        <v>b</v>
      </c>
      <c r="I5" s="31" t="str">
        <f>Vocab!K22</f>
        <v>e</v>
      </c>
      <c r="J5" s="31" t="str">
        <f>Vocab!L22</f>
        <v>e</v>
      </c>
      <c r="K5" s="31" t="str">
        <f>Vocab!M22</f>
        <v>a</v>
      </c>
      <c r="L5" s="31" t="str">
        <f>Vocab!N22</f>
        <v>a</v>
      </c>
      <c r="M5" s="31" t="str">
        <f>Vocab!O22</f>
        <v>b</v>
      </c>
      <c r="N5" s="31" t="str">
        <f>Vocab!P22</f>
        <v>b</v>
      </c>
      <c r="O5" s="31" t="str">
        <f>Vocab!Q22</f>
        <v>a</v>
      </c>
      <c r="P5" s="31" t="str">
        <f>Vocab!R22</f>
        <v>e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>
        <f t="shared" si="0"/>
        <v>2</v>
      </c>
      <c r="F6">
        <f t="shared" si="0"/>
        <v>4</v>
      </c>
      <c r="G6">
        <f t="shared" si="0"/>
        <v>0</v>
      </c>
      <c r="H6">
        <f t="shared" si="0"/>
        <v>3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3</v>
      </c>
      <c r="O6">
        <f t="shared" si="0"/>
        <v>4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Listening!D22</f>
        <v>c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 t="str">
        <f>Listening!H22</f>
        <v>b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 t="str">
        <f>Listening!L22</f>
        <v>c</v>
      </c>
      <c r="K20" s="31">
        <f>Listening!M22</f>
        <v>0</v>
      </c>
      <c r="L20" s="31" t="str">
        <f>Listening!N22</f>
        <v>c</v>
      </c>
      <c r="M20" s="31" t="str">
        <f>Listening!O22</f>
        <v>a</v>
      </c>
      <c r="N20" s="31" t="str">
        <f>Listening!P22</f>
        <v>a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2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Writing!D22</f>
        <v>c</v>
      </c>
      <c r="C35" s="31">
        <f>Writing!E22</f>
        <v>0</v>
      </c>
      <c r="D35" s="31">
        <f>Writing!F22</f>
        <v>0</v>
      </c>
      <c r="E35" s="31">
        <f>Writing!G22</f>
        <v>0</v>
      </c>
      <c r="F35" s="31" t="str">
        <f>Writing!H22</f>
        <v>b</v>
      </c>
      <c r="G35" s="31" t="str">
        <f>Writing!I22</f>
        <v>c</v>
      </c>
      <c r="H35" s="31">
        <f>Writing!J22</f>
        <v>0</v>
      </c>
      <c r="I35" s="31">
        <f>Writing!K22</f>
        <v>0</v>
      </c>
      <c r="J35" s="31" t="str">
        <f>Writing!L22</f>
        <v>b</v>
      </c>
      <c r="K35" s="31" t="str">
        <f>Writing!M22</f>
        <v>b</v>
      </c>
      <c r="L35" s="31">
        <f>Writing!N22</f>
        <v>0</v>
      </c>
      <c r="M35" s="31">
        <f>Writing!O22</f>
        <v>0</v>
      </c>
      <c r="N35" s="31" t="str">
        <f>Writing!P22</f>
        <v>a</v>
      </c>
      <c r="O35" s="31" t="str">
        <f>Writing!Q22</f>
        <v>c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Reading!D22</f>
        <v>c</v>
      </c>
      <c r="C50" s="31">
        <f>Reading!E22</f>
        <v>0</v>
      </c>
      <c r="D50" s="31">
        <f>Reading!F22</f>
        <v>0</v>
      </c>
      <c r="E50" s="31">
        <f>Reading!G22</f>
        <v>0</v>
      </c>
      <c r="F50" s="31" t="str">
        <f>Reading!H22</f>
        <v>f</v>
      </c>
      <c r="G50" s="31" t="str">
        <f>Reading!I22</f>
        <v>b</v>
      </c>
      <c r="H50" s="31">
        <f>Reading!J22</f>
        <v>0</v>
      </c>
      <c r="I50" s="31">
        <f>Reading!K22</f>
        <v>0</v>
      </c>
      <c r="J50" s="31" t="str">
        <f>Reading!L22</f>
        <v>d</v>
      </c>
      <c r="K50" s="31" t="str">
        <f>Reading!M22</f>
        <v>b</v>
      </c>
      <c r="L50" s="31">
        <f>Reading!N22</f>
        <v>0</v>
      </c>
      <c r="M50" s="31">
        <f>Reading!O22</f>
        <v>0</v>
      </c>
      <c r="N50" s="31" t="str">
        <f>Reading!P22</f>
        <v>b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Speaking!D22</f>
        <v>a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 t="str">
        <f>Speaking!H22</f>
        <v>b</v>
      </c>
      <c r="G65" s="31" t="str">
        <f>Speaking!I22</f>
        <v>a</v>
      </c>
      <c r="H65" s="31">
        <f>Speaking!J22</f>
        <v>0</v>
      </c>
      <c r="I65" s="31">
        <f>Speaking!K22</f>
        <v>0</v>
      </c>
      <c r="J65" s="31" t="str">
        <f>Speaking!L22</f>
        <v>a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 t="str">
        <f>Speaking!P22</f>
        <v>b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Gesamt!B23</f>
        <v>Tekin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Gesamt!C23</f>
        <v>Emirhan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Vocab!D23</f>
        <v>e</v>
      </c>
      <c r="C5" s="31" t="str">
        <f>Vocab!E23</f>
        <v>a</v>
      </c>
      <c r="D5" s="31" t="str">
        <f>Vocab!F23</f>
        <v>a</v>
      </c>
      <c r="E5" s="31" t="str">
        <f>Vocab!G23</f>
        <v>a</v>
      </c>
      <c r="F5" s="31" t="str">
        <f>Vocab!H23</f>
        <v>a</v>
      </c>
      <c r="G5" s="31" t="str">
        <f>Vocab!I23</f>
        <v>e</v>
      </c>
      <c r="H5" s="31" t="str">
        <f>Vocab!J23</f>
        <v>e</v>
      </c>
      <c r="I5" s="31" t="str">
        <f>Vocab!K23</f>
        <v>a</v>
      </c>
      <c r="J5" s="31" t="str">
        <f>Vocab!L23</f>
        <v>c</v>
      </c>
      <c r="K5" s="31" t="str">
        <f>Vocab!M23</f>
        <v>c</v>
      </c>
      <c r="L5" s="31" t="str">
        <f>Vocab!N23</f>
        <v>e</v>
      </c>
      <c r="M5" s="31" t="str">
        <f>Vocab!O23</f>
        <v>a</v>
      </c>
      <c r="N5" s="31" t="str">
        <f>Vocab!P23</f>
        <v>b</v>
      </c>
      <c r="O5" s="31" t="str">
        <f>Vocab!Q23</f>
        <v>c</v>
      </c>
      <c r="P5" s="31" t="str">
        <f>Vocab!R23</f>
        <v>e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2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3</v>
      </c>
      <c r="O6">
        <f t="shared" si="0"/>
        <v>2</v>
      </c>
      <c r="P6">
        <f t="shared" si="0"/>
        <v>0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Listening!D23</f>
        <v>c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 t="str">
        <f>Listening!H23</f>
        <v>b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 t="str">
        <f>Listening!M23</f>
        <v>c</v>
      </c>
      <c r="L20" s="31">
        <f>Listening!N23</f>
        <v>0</v>
      </c>
      <c r="M20" s="31" t="str">
        <f>Listening!O23</f>
        <v>b</v>
      </c>
      <c r="N20" s="31" t="str">
        <f>Listening!P23</f>
        <v>b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2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Writing!D23</f>
        <v>b</v>
      </c>
      <c r="C35" s="31">
        <f>Writing!E23</f>
        <v>0</v>
      </c>
      <c r="D35" s="31">
        <f>Writing!F23</f>
        <v>0</v>
      </c>
      <c r="E35" s="31">
        <f>Writing!G23</f>
        <v>0</v>
      </c>
      <c r="F35" s="31" t="str">
        <f>Writing!H23</f>
        <v>b</v>
      </c>
      <c r="G35" s="31" t="str">
        <f>Writing!I23</f>
        <v>d</v>
      </c>
      <c r="H35" s="31">
        <f>Writing!J23</f>
        <v>0</v>
      </c>
      <c r="I35" s="31">
        <f>Writing!K23</f>
        <v>0</v>
      </c>
      <c r="J35" s="31" t="str">
        <f>Writing!L23</f>
        <v>b</v>
      </c>
      <c r="K35" s="31" t="str">
        <f>Writing!M23</f>
        <v>c</v>
      </c>
      <c r="L35" s="31">
        <f>Writing!N23</f>
        <v>0</v>
      </c>
      <c r="M35" s="31">
        <f>Writing!O23</f>
        <v>0</v>
      </c>
      <c r="N35" s="31" t="str">
        <f>Writing!P23</f>
        <v>f</v>
      </c>
      <c r="O35" s="31" t="str">
        <f>Writing!Q23</f>
        <v>c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Reading!D23</f>
        <v>a</v>
      </c>
      <c r="C50" s="31">
        <f>Reading!E23</f>
        <v>0</v>
      </c>
      <c r="D50" s="31">
        <f>Reading!F23</f>
        <v>0</v>
      </c>
      <c r="E50" s="31">
        <f>Reading!G23</f>
        <v>0</v>
      </c>
      <c r="F50" s="31" t="str">
        <f>Reading!H23</f>
        <v>c</v>
      </c>
      <c r="G50" s="31">
        <f>Reading!I23</f>
        <v>0</v>
      </c>
      <c r="H50" s="31">
        <f>Reading!J23</f>
        <v>0</v>
      </c>
      <c r="I50" s="31">
        <f>Reading!K23</f>
        <v>0</v>
      </c>
      <c r="J50" s="31" t="str">
        <f>Reading!L23</f>
        <v>a</v>
      </c>
      <c r="K50" s="31">
        <f>Reading!M23</f>
        <v>0</v>
      </c>
      <c r="L50" s="31">
        <f>Reading!N23</f>
        <v>0</v>
      </c>
      <c r="M50" s="31">
        <f>Reading!O23</f>
        <v>0</v>
      </c>
      <c r="N50" s="31" t="str">
        <f>Reading!P23</f>
        <v>d</v>
      </c>
      <c r="O50" s="31" t="str">
        <f>Reading!Q23</f>
        <v>a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Speaking!D23</f>
        <v>b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 t="str">
        <f>Speaking!H23</f>
        <v>b</v>
      </c>
      <c r="G65" s="31" t="str">
        <f>Speaking!I23</f>
        <v>b</v>
      </c>
      <c r="H65" s="31">
        <f>Speaking!J23</f>
        <v>0</v>
      </c>
      <c r="I65" s="31">
        <f>Speaking!K23</f>
        <v>0</v>
      </c>
      <c r="J65" s="31" t="str">
        <f>Speaking!L23</f>
        <v>a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 t="str">
        <f>Speaking!P23</f>
        <v>c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Gesamt!B24</f>
        <v>Wieser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Gesamt!C24</f>
        <v>Emma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Vocab!D24</f>
        <v>e</v>
      </c>
      <c r="C5" s="31" t="str">
        <f>Vocab!E24</f>
        <v>e</v>
      </c>
      <c r="D5" s="31" t="str">
        <f>Vocab!F24</f>
        <v>c</v>
      </c>
      <c r="E5" s="31" t="str">
        <f>Vocab!G24</f>
        <v>krank</v>
      </c>
      <c r="F5" s="31" t="str">
        <f>Vocab!H24</f>
        <v>a</v>
      </c>
      <c r="G5" s="31" t="str">
        <f>Vocab!I24</f>
        <v>a</v>
      </c>
      <c r="H5" s="31" t="str">
        <f>Vocab!J24</f>
        <v>e</v>
      </c>
      <c r="I5" s="31" t="str">
        <f>Vocab!K24</f>
        <v>a</v>
      </c>
      <c r="J5" s="31" t="str">
        <f>Vocab!L24</f>
        <v>e</v>
      </c>
      <c r="K5" s="31" t="str">
        <f>Vocab!M24</f>
        <v>e</v>
      </c>
      <c r="L5" s="31" t="str">
        <f>Vocab!N24</f>
        <v>a</v>
      </c>
      <c r="M5" s="31" t="str">
        <f>Vocab!O24</f>
        <v>a</v>
      </c>
      <c r="N5" s="31" t="str">
        <f>Vocab!P24</f>
        <v>a</v>
      </c>
      <c r="O5" s="31" t="str">
        <f>Vocab!Q24</f>
        <v>a</v>
      </c>
      <c r="P5" s="31" t="str">
        <f>Vocab!R24</f>
        <v>a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2</v>
      </c>
      <c r="E6">
        <f t="shared" si="0"/>
        <v>0</v>
      </c>
      <c r="F6">
        <f t="shared" si="0"/>
        <v>4</v>
      </c>
      <c r="G6">
        <f t="shared" si="0"/>
        <v>4</v>
      </c>
      <c r="H6">
        <f t="shared" si="0"/>
        <v>0</v>
      </c>
      <c r="I6">
        <f t="shared" si="0"/>
        <v>4</v>
      </c>
      <c r="J6">
        <f t="shared" si="0"/>
        <v>0</v>
      </c>
      <c r="K6">
        <f t="shared" si="0"/>
        <v>0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Listening!D24</f>
        <v>b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 t="str">
        <f>Listening!H24</f>
        <v>a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 t="str">
        <f>Listening!L24</f>
        <v>b</v>
      </c>
      <c r="K20" s="31">
        <f>Listening!M24</f>
        <v>0</v>
      </c>
      <c r="L20" s="31">
        <f>Listening!N24</f>
        <v>0</v>
      </c>
      <c r="M20" s="31" t="str">
        <f>Listening!O24</f>
        <v>b</v>
      </c>
      <c r="N20" s="31" t="str">
        <f>Listening!P24</f>
        <v>a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 t="str">
        <f>Listening!AB24</f>
        <v>d</v>
      </c>
      <c r="AA20" s="31" t="str">
        <f>Listening!AC24</f>
        <v>b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Writing!D24</f>
        <v>a</v>
      </c>
      <c r="C35" s="31">
        <f>Writing!E24</f>
        <v>0</v>
      </c>
      <c r="D35" s="31">
        <f>Writing!F24</f>
        <v>0</v>
      </c>
      <c r="E35" s="31">
        <f>Writing!G24</f>
        <v>0</v>
      </c>
      <c r="F35" s="31" t="str">
        <f>Writing!H24</f>
        <v>a</v>
      </c>
      <c r="G35" s="31" t="str">
        <f>Writing!I24</f>
        <v>f</v>
      </c>
      <c r="H35" s="31">
        <f>Writing!J24</f>
        <v>0</v>
      </c>
      <c r="I35" s="31">
        <f>Writing!K24</f>
        <v>0</v>
      </c>
      <c r="J35" s="31" t="str">
        <f>Writing!L24</f>
        <v>a</v>
      </c>
      <c r="K35" s="31" t="str">
        <f>Writing!M24</f>
        <v>b</v>
      </c>
      <c r="L35" s="31">
        <f>Writing!N24</f>
        <v>0</v>
      </c>
      <c r="M35" s="31">
        <f>Writing!O24</f>
        <v>0</v>
      </c>
      <c r="N35" s="31" t="str">
        <f>Writing!P24</f>
        <v>c</v>
      </c>
      <c r="O35" s="31" t="str">
        <f>Writing!Q24</f>
        <v>c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 t="str">
        <f>Writing!AB24</f>
        <v>b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Reading!D24</f>
        <v>a</v>
      </c>
      <c r="C50" s="31">
        <f>Reading!E24</f>
        <v>0</v>
      </c>
      <c r="D50" s="31">
        <f>Reading!F24</f>
        <v>0</v>
      </c>
      <c r="E50" s="31">
        <f>Reading!G24</f>
        <v>0</v>
      </c>
      <c r="F50" s="31" t="str">
        <f>Reading!H24</f>
        <v>b</v>
      </c>
      <c r="G50" s="31">
        <f>Reading!I24</f>
        <v>0</v>
      </c>
      <c r="H50" s="31">
        <f>Reading!J24</f>
        <v>0</v>
      </c>
      <c r="I50" s="31">
        <f>Reading!K24</f>
        <v>0</v>
      </c>
      <c r="J50" s="31" t="str">
        <f>Reading!L24</f>
        <v>a</v>
      </c>
      <c r="K50" s="31">
        <f>Reading!M24</f>
        <v>0</v>
      </c>
      <c r="L50" s="31">
        <f>Reading!N24</f>
        <v>0</v>
      </c>
      <c r="M50" s="31">
        <f>Reading!O24</f>
        <v>0</v>
      </c>
      <c r="N50" s="31" t="str">
        <f>Reading!P24</f>
        <v>c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 t="str">
        <f>Reading!AB24</f>
        <v>d</v>
      </c>
      <c r="AA50" s="31" t="str">
        <f>Reading!AC24</f>
        <v>c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Speaking!D24</f>
        <v>a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 t="str">
        <f>Speaking!H24</f>
        <v>b</v>
      </c>
      <c r="G65" s="31" t="str">
        <f>Speaking!I24</f>
        <v>a</v>
      </c>
      <c r="H65" s="31">
        <f>Speaking!J24</f>
        <v>0</v>
      </c>
      <c r="I65" s="31">
        <f>Speaking!K24</f>
        <v>0</v>
      </c>
      <c r="J65" s="31" t="str">
        <f>Speaking!L24</f>
        <v>b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 t="str">
        <f>Speaking!P24</f>
        <v>b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 t="str">
        <f>Speaking!AB24</f>
        <v>a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="130" zoomScaleNormal="130" workbookViewId="0">
      <pane xSplit="3" ySplit="1" topLeftCell="AB4" activePane="bottomRight" state="frozen"/>
      <selection pane="topRight" activeCell="D1" sqref="D1"/>
      <selection pane="bottomLeft" activeCell="A2" sqref="A2"/>
      <selection pane="bottomRight" activeCell="AB9" sqref="AB9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104</v>
      </c>
      <c r="D1" s="106" t="s">
        <v>90</v>
      </c>
      <c r="E1" s="106"/>
      <c r="F1" s="106"/>
      <c r="G1" s="106"/>
      <c r="H1" s="106" t="s">
        <v>91</v>
      </c>
      <c r="I1" s="106"/>
      <c r="J1" s="106"/>
      <c r="K1" s="106"/>
      <c r="L1" s="106" t="s">
        <v>92</v>
      </c>
      <c r="M1" s="106"/>
      <c r="N1" s="106"/>
      <c r="O1" s="106"/>
      <c r="P1" s="106" t="s">
        <v>93</v>
      </c>
      <c r="Q1" s="106"/>
      <c r="R1" s="106"/>
      <c r="S1" s="106"/>
      <c r="T1" s="106" t="s">
        <v>94</v>
      </c>
      <c r="U1" s="106"/>
      <c r="V1" s="106"/>
      <c r="W1" s="106"/>
      <c r="X1" s="106" t="s">
        <v>95</v>
      </c>
      <c r="Y1" s="106"/>
      <c r="Z1" s="106"/>
      <c r="AA1" s="106"/>
      <c r="AB1" s="106" t="s">
        <v>96</v>
      </c>
      <c r="AC1" s="106"/>
      <c r="AD1" s="106"/>
      <c r="AE1" s="106"/>
      <c r="AF1" s="106" t="s">
        <v>97</v>
      </c>
      <c r="AG1" s="106"/>
      <c r="AH1" s="106"/>
      <c r="AI1" s="106"/>
      <c r="AJ1" s="106" t="s">
        <v>98</v>
      </c>
      <c r="AK1" s="106"/>
      <c r="AL1" s="106"/>
      <c r="AM1" s="106"/>
      <c r="AN1" s="106" t="s">
        <v>99</v>
      </c>
      <c r="AO1" s="106"/>
      <c r="AP1" s="106"/>
      <c r="AQ1" s="106"/>
      <c r="AR1" s="106" t="s">
        <v>100</v>
      </c>
      <c r="AS1" s="106"/>
      <c r="AT1" s="106"/>
      <c r="AU1" s="106"/>
      <c r="AV1" s="106" t="s">
        <v>101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Abel</v>
      </c>
      <c r="C3" s="41" t="str">
        <f>Gesamt!C3</f>
        <v>Jakob</v>
      </c>
      <c r="D3" s="35" t="s">
        <v>79</v>
      </c>
      <c r="E3" s="16"/>
      <c r="F3" s="16"/>
      <c r="G3" s="36"/>
      <c r="H3" s="68" t="s">
        <v>79</v>
      </c>
      <c r="I3" s="69" t="s">
        <v>79</v>
      </c>
      <c r="J3" s="69"/>
      <c r="K3" s="70"/>
      <c r="L3" s="35" t="s">
        <v>86</v>
      </c>
      <c r="M3" s="16"/>
      <c r="N3" s="16"/>
      <c r="O3" s="36"/>
      <c r="P3" s="68" t="s">
        <v>81</v>
      </c>
      <c r="Q3" s="69" t="s">
        <v>79</v>
      </c>
      <c r="R3" s="69"/>
      <c r="S3" s="70"/>
      <c r="T3" s="35"/>
      <c r="U3" s="16"/>
      <c r="V3" s="16"/>
      <c r="W3" s="36"/>
      <c r="X3" s="68"/>
      <c r="Y3" s="69"/>
      <c r="Z3" s="69"/>
      <c r="AA3" s="70"/>
      <c r="AB3" s="35"/>
      <c r="AC3" s="16"/>
      <c r="AD3" s="16"/>
      <c r="AE3" s="36"/>
      <c r="AF3" s="68"/>
      <c r="AG3" s="69"/>
      <c r="AH3" s="69"/>
      <c r="AI3" s="70"/>
      <c r="AJ3" s="35"/>
      <c r="AK3" s="16"/>
      <c r="AL3" s="16"/>
      <c r="AM3" s="36"/>
      <c r="AN3" s="68"/>
      <c r="AO3" s="69"/>
      <c r="AP3" s="69"/>
      <c r="AQ3" s="70"/>
      <c r="AR3" s="35"/>
      <c r="AS3" s="16"/>
      <c r="AT3" s="16"/>
      <c r="AU3" s="36"/>
      <c r="AV3" s="68"/>
      <c r="AW3" s="69"/>
      <c r="AX3" s="69"/>
      <c r="AY3" s="70"/>
    </row>
    <row r="4" spans="1:51" x14ac:dyDescent="0.25">
      <c r="A4" s="17">
        <v>2</v>
      </c>
      <c r="B4" s="6" t="str">
        <f>Gesamt!B4</f>
        <v>Al Kaed</v>
      </c>
      <c r="C4" s="41" t="str">
        <f>Gesamt!C4</f>
        <v>Leen</v>
      </c>
      <c r="D4" s="35" t="s">
        <v>81</v>
      </c>
      <c r="E4" s="16"/>
      <c r="F4" s="16"/>
      <c r="G4" s="36"/>
      <c r="H4" s="68" t="s">
        <v>102</v>
      </c>
      <c r="I4" s="69" t="s">
        <v>79</v>
      </c>
      <c r="J4" s="69"/>
      <c r="K4" s="70"/>
      <c r="L4" s="35" t="s">
        <v>86</v>
      </c>
      <c r="M4" s="16"/>
      <c r="N4" s="16"/>
      <c r="O4" s="36"/>
      <c r="P4" s="68" t="s">
        <v>102</v>
      </c>
      <c r="Q4" s="69"/>
      <c r="R4" s="69"/>
      <c r="S4" s="70"/>
      <c r="T4" s="35"/>
      <c r="U4" s="16"/>
      <c r="V4" s="16"/>
      <c r="W4" s="36"/>
      <c r="X4" s="68"/>
      <c r="Y4" s="69"/>
      <c r="Z4" s="69"/>
      <c r="AA4" s="70"/>
      <c r="AB4" s="35"/>
      <c r="AC4" s="16"/>
      <c r="AD4" s="16"/>
      <c r="AE4" s="36"/>
      <c r="AF4" s="68"/>
      <c r="AG4" s="69"/>
      <c r="AH4" s="69"/>
      <c r="AI4" s="70"/>
      <c r="AJ4" s="35"/>
      <c r="AK4" s="16"/>
      <c r="AL4" s="16"/>
      <c r="AM4" s="36"/>
      <c r="AN4" s="68"/>
      <c r="AO4" s="69"/>
      <c r="AP4" s="69"/>
      <c r="AQ4" s="70"/>
      <c r="AR4" s="35"/>
      <c r="AS4" s="16"/>
      <c r="AT4" s="16"/>
      <c r="AU4" s="36"/>
      <c r="AV4" s="68"/>
      <c r="AW4" s="69"/>
      <c r="AX4" s="69"/>
      <c r="AY4" s="70"/>
    </row>
    <row r="5" spans="1:51" x14ac:dyDescent="0.25">
      <c r="A5" s="17">
        <v>3</v>
      </c>
      <c r="B5" s="6" t="str">
        <f>Gesamt!B5</f>
        <v>Amon</v>
      </c>
      <c r="C5" s="41" t="str">
        <f>Gesamt!C5</f>
        <v>Valentin</v>
      </c>
      <c r="D5" s="35" t="s">
        <v>80</v>
      </c>
      <c r="E5" s="16"/>
      <c r="F5" s="16"/>
      <c r="G5" s="36"/>
      <c r="H5" s="68" t="s">
        <v>103</v>
      </c>
      <c r="I5" s="69" t="s">
        <v>79</v>
      </c>
      <c r="J5" s="69"/>
      <c r="K5" s="70"/>
      <c r="L5" s="35" t="s">
        <v>80</v>
      </c>
      <c r="M5" s="16" t="s">
        <v>79</v>
      </c>
      <c r="N5" s="16"/>
      <c r="O5" s="36"/>
      <c r="P5" s="68"/>
      <c r="Q5" s="69"/>
      <c r="R5" s="69"/>
      <c r="S5" s="70"/>
      <c r="T5" s="35"/>
      <c r="U5" s="16"/>
      <c r="V5" s="16"/>
      <c r="W5" s="36"/>
      <c r="X5" s="68"/>
      <c r="Y5" s="69"/>
      <c r="Z5" s="69"/>
      <c r="AA5" s="70"/>
      <c r="AB5" s="35"/>
      <c r="AC5" s="16"/>
      <c r="AD5" s="16"/>
      <c r="AE5" s="36"/>
      <c r="AF5" s="68"/>
      <c r="AG5" s="69"/>
      <c r="AH5" s="69"/>
      <c r="AI5" s="70"/>
      <c r="AJ5" s="35"/>
      <c r="AK5" s="16"/>
      <c r="AL5" s="16"/>
      <c r="AM5" s="36"/>
      <c r="AN5" s="68"/>
      <c r="AO5" s="69"/>
      <c r="AP5" s="69"/>
      <c r="AQ5" s="70"/>
      <c r="AR5" s="35"/>
      <c r="AS5" s="16"/>
      <c r="AT5" s="16"/>
      <c r="AU5" s="36"/>
      <c r="AV5" s="68"/>
      <c r="AW5" s="69"/>
      <c r="AX5" s="69"/>
      <c r="AY5" s="70"/>
    </row>
    <row r="6" spans="1:51" x14ac:dyDescent="0.25">
      <c r="A6" s="17">
        <v>4</v>
      </c>
      <c r="B6" s="6" t="str">
        <f>Gesamt!B6</f>
        <v>Bacak</v>
      </c>
      <c r="C6" s="41" t="str">
        <f>Gesamt!C6</f>
        <v>Hilal</v>
      </c>
      <c r="D6" s="35" t="s">
        <v>77</v>
      </c>
      <c r="E6" s="16"/>
      <c r="F6" s="16"/>
      <c r="G6" s="36"/>
      <c r="H6" s="68" t="s">
        <v>80</v>
      </c>
      <c r="I6" s="69" t="s">
        <v>79</v>
      </c>
      <c r="J6" s="69"/>
      <c r="K6" s="70"/>
      <c r="L6" s="35" t="s">
        <v>79</v>
      </c>
      <c r="M6" s="16"/>
      <c r="N6" s="16"/>
      <c r="O6" s="36"/>
      <c r="P6" s="68" t="s">
        <v>102</v>
      </c>
      <c r="Q6" s="69" t="s">
        <v>81</v>
      </c>
      <c r="R6" s="69"/>
      <c r="S6" s="70"/>
      <c r="T6" s="35"/>
      <c r="U6" s="16"/>
      <c r="V6" s="16"/>
      <c r="W6" s="36"/>
      <c r="X6" s="68"/>
      <c r="Y6" s="69"/>
      <c r="Z6" s="69"/>
      <c r="AA6" s="70"/>
      <c r="AB6" s="35"/>
      <c r="AC6" s="16"/>
      <c r="AD6" s="16"/>
      <c r="AE6" s="36"/>
      <c r="AF6" s="68"/>
      <c r="AG6" s="69"/>
      <c r="AH6" s="69"/>
      <c r="AI6" s="70"/>
      <c r="AJ6" s="35"/>
      <c r="AK6" s="16"/>
      <c r="AL6" s="16"/>
      <c r="AM6" s="36"/>
      <c r="AN6" s="68"/>
      <c r="AO6" s="69"/>
      <c r="AP6" s="69"/>
      <c r="AQ6" s="70"/>
      <c r="AR6" s="35"/>
      <c r="AS6" s="16"/>
      <c r="AT6" s="16"/>
      <c r="AU6" s="36"/>
      <c r="AV6" s="68"/>
      <c r="AW6" s="69"/>
      <c r="AX6" s="69"/>
      <c r="AY6" s="70"/>
    </row>
    <row r="7" spans="1:51" x14ac:dyDescent="0.25">
      <c r="A7" s="17">
        <v>5</v>
      </c>
      <c r="B7" s="6" t="str">
        <f>Gesamt!B7</f>
        <v>Bandi</v>
      </c>
      <c r="C7" s="41" t="str">
        <f>Gesamt!C7</f>
        <v>Laurin</v>
      </c>
      <c r="D7" s="35" t="s">
        <v>79</v>
      </c>
      <c r="E7" s="16"/>
      <c r="F7" s="16"/>
      <c r="G7" s="36"/>
      <c r="H7" s="68" t="s">
        <v>79</v>
      </c>
      <c r="I7" s="69"/>
      <c r="J7" s="69"/>
      <c r="K7" s="70"/>
      <c r="L7" s="35" t="s">
        <v>86</v>
      </c>
      <c r="M7" s="16" t="s">
        <v>81</v>
      </c>
      <c r="N7" s="16" t="s">
        <v>80</v>
      </c>
      <c r="O7" s="36" t="s">
        <v>79</v>
      </c>
      <c r="P7" s="68" t="s">
        <v>79</v>
      </c>
      <c r="Q7" s="69"/>
      <c r="R7" s="69" t="s">
        <v>79</v>
      </c>
      <c r="S7" s="70"/>
      <c r="T7" s="35" t="s">
        <v>102</v>
      </c>
      <c r="U7" s="16" t="s">
        <v>77</v>
      </c>
      <c r="V7" s="16"/>
      <c r="W7" s="36"/>
      <c r="X7" s="68"/>
      <c r="Y7" s="69"/>
      <c r="Z7" s="69"/>
      <c r="AA7" s="70"/>
      <c r="AB7" s="35" t="s">
        <v>79</v>
      </c>
      <c r="AC7" s="16"/>
      <c r="AD7" s="16"/>
      <c r="AE7" s="36"/>
      <c r="AF7" s="68"/>
      <c r="AG7" s="69"/>
      <c r="AH7" s="69"/>
      <c r="AI7" s="70"/>
      <c r="AJ7" s="35"/>
      <c r="AK7" s="16"/>
      <c r="AL7" s="16"/>
      <c r="AM7" s="36"/>
      <c r="AN7" s="68"/>
      <c r="AO7" s="69"/>
      <c r="AP7" s="69"/>
      <c r="AQ7" s="70"/>
      <c r="AR7" s="35"/>
      <c r="AS7" s="16"/>
      <c r="AT7" s="16"/>
      <c r="AU7" s="36"/>
      <c r="AV7" s="68"/>
      <c r="AW7" s="69"/>
      <c r="AX7" s="69"/>
      <c r="AY7" s="70"/>
    </row>
    <row r="8" spans="1:51" x14ac:dyDescent="0.25">
      <c r="A8" s="17">
        <v>6</v>
      </c>
      <c r="B8" s="6" t="str">
        <f>Gesamt!B8</f>
        <v>Ben Chroud</v>
      </c>
      <c r="C8" s="41" t="str">
        <f>Gesamt!C8</f>
        <v>Donia</v>
      </c>
      <c r="D8" s="35" t="s">
        <v>79</v>
      </c>
      <c r="E8" s="16"/>
      <c r="F8" s="16"/>
      <c r="G8" s="36"/>
      <c r="H8" s="68" t="s">
        <v>81</v>
      </c>
      <c r="I8" s="69" t="s">
        <v>79</v>
      </c>
      <c r="J8" s="69"/>
      <c r="K8" s="70"/>
      <c r="L8" s="35" t="s">
        <v>79</v>
      </c>
      <c r="M8" s="16"/>
      <c r="N8" s="16"/>
      <c r="O8" s="36"/>
      <c r="P8" s="68" t="s">
        <v>81</v>
      </c>
      <c r="Q8" s="69" t="s">
        <v>102</v>
      </c>
      <c r="R8" s="69" t="s">
        <v>79</v>
      </c>
      <c r="S8" s="70"/>
      <c r="T8" s="35"/>
      <c r="U8" s="16"/>
      <c r="V8" s="16"/>
      <c r="W8" s="36"/>
      <c r="X8" s="68"/>
      <c r="Y8" s="69"/>
      <c r="Z8" s="69"/>
      <c r="AA8" s="70"/>
      <c r="AB8" s="35"/>
      <c r="AC8" s="16"/>
      <c r="AD8" s="16"/>
      <c r="AE8" s="36"/>
      <c r="AF8" s="68"/>
      <c r="AG8" s="69"/>
      <c r="AH8" s="69"/>
      <c r="AI8" s="70"/>
      <c r="AJ8" s="35"/>
      <c r="AK8" s="16"/>
      <c r="AL8" s="16"/>
      <c r="AM8" s="36"/>
      <c r="AN8" s="68"/>
      <c r="AO8" s="69"/>
      <c r="AP8" s="69"/>
      <c r="AQ8" s="70"/>
      <c r="AR8" s="35"/>
      <c r="AS8" s="16"/>
      <c r="AT8" s="16"/>
      <c r="AU8" s="36"/>
      <c r="AV8" s="68"/>
      <c r="AW8" s="69"/>
      <c r="AX8" s="69"/>
      <c r="AY8" s="70"/>
    </row>
    <row r="9" spans="1:51" x14ac:dyDescent="0.25">
      <c r="A9" s="17">
        <v>7</v>
      </c>
      <c r="B9" s="6" t="str">
        <f>Gesamt!B9</f>
        <v>Enaifoh</v>
      </c>
      <c r="C9" s="41" t="str">
        <f>Gesamt!C9</f>
        <v>Efeise</v>
      </c>
      <c r="D9" s="35" t="s">
        <v>79</v>
      </c>
      <c r="E9" s="16"/>
      <c r="F9" s="16"/>
      <c r="G9" s="36"/>
      <c r="H9" s="68" t="s">
        <v>81</v>
      </c>
      <c r="I9" s="69" t="s">
        <v>79</v>
      </c>
      <c r="J9" s="69"/>
      <c r="K9" s="70"/>
      <c r="L9" s="35"/>
      <c r="M9" s="16"/>
      <c r="N9" s="16"/>
      <c r="O9" s="36"/>
      <c r="P9" s="68" t="s">
        <v>79</v>
      </c>
      <c r="Q9" s="69"/>
      <c r="R9" s="69"/>
      <c r="S9" s="70"/>
      <c r="T9" s="35"/>
      <c r="U9" s="16"/>
      <c r="V9" s="16"/>
      <c r="W9" s="36"/>
      <c r="X9" s="68"/>
      <c r="Y9" s="69"/>
      <c r="Z9" s="69"/>
      <c r="AA9" s="70"/>
      <c r="AB9" s="35" t="s">
        <v>80</v>
      </c>
      <c r="AC9" s="16" t="s">
        <v>77</v>
      </c>
      <c r="AD9" s="16"/>
      <c r="AE9" s="36"/>
      <c r="AF9" s="68"/>
      <c r="AG9" s="69"/>
      <c r="AH9" s="69"/>
      <c r="AI9" s="70"/>
      <c r="AJ9" s="35"/>
      <c r="AK9" s="16"/>
      <c r="AL9" s="16"/>
      <c r="AM9" s="36"/>
      <c r="AN9" s="68"/>
      <c r="AO9" s="69"/>
      <c r="AP9" s="69"/>
      <c r="AQ9" s="70"/>
      <c r="AR9" s="35"/>
      <c r="AS9" s="16"/>
      <c r="AT9" s="16"/>
      <c r="AU9" s="36"/>
      <c r="AV9" s="68"/>
      <c r="AW9" s="69"/>
      <c r="AX9" s="69"/>
      <c r="AY9" s="70"/>
    </row>
    <row r="10" spans="1:51" x14ac:dyDescent="0.25">
      <c r="A10" s="17">
        <v>8</v>
      </c>
      <c r="B10" s="6" t="str">
        <f>Gesamt!B10</f>
        <v>Haker</v>
      </c>
      <c r="C10" s="41" t="str">
        <f>Gesamt!C10</f>
        <v>Heiko</v>
      </c>
      <c r="D10" s="35" t="s">
        <v>79</v>
      </c>
      <c r="E10" s="16"/>
      <c r="F10" s="16"/>
      <c r="G10" s="36"/>
      <c r="H10" s="68" t="s">
        <v>79</v>
      </c>
      <c r="I10" s="69" t="s">
        <v>77</v>
      </c>
      <c r="J10" s="69"/>
      <c r="K10" s="70"/>
      <c r="L10" s="35" t="s">
        <v>79</v>
      </c>
      <c r="M10" s="16"/>
      <c r="N10" s="16"/>
      <c r="O10" s="36"/>
      <c r="P10" s="68"/>
      <c r="Q10" s="69"/>
      <c r="R10" s="69"/>
      <c r="S10" s="70"/>
      <c r="T10" s="35"/>
      <c r="U10" s="16"/>
      <c r="V10" s="16"/>
      <c r="W10" s="36"/>
      <c r="X10" s="68" t="s">
        <v>79</v>
      </c>
      <c r="Y10" s="69"/>
      <c r="Z10" s="69"/>
      <c r="AA10" s="70"/>
      <c r="AB10" s="35"/>
      <c r="AC10" s="16"/>
      <c r="AD10" s="16"/>
      <c r="AE10" s="36"/>
      <c r="AF10" s="68"/>
      <c r="AG10" s="69"/>
      <c r="AH10" s="69"/>
      <c r="AI10" s="70"/>
      <c r="AJ10" s="35"/>
      <c r="AK10" s="16"/>
      <c r="AL10" s="16"/>
      <c r="AM10" s="36"/>
      <c r="AN10" s="68"/>
      <c r="AO10" s="69"/>
      <c r="AP10" s="69"/>
      <c r="AQ10" s="70"/>
      <c r="AR10" s="35"/>
      <c r="AS10" s="16"/>
      <c r="AT10" s="16"/>
      <c r="AU10" s="36"/>
      <c r="AV10" s="68"/>
      <c r="AW10" s="69"/>
      <c r="AX10" s="69"/>
      <c r="AY10" s="70"/>
    </row>
    <row r="11" spans="1:51" x14ac:dyDescent="0.25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77</v>
      </c>
      <c r="E11" s="16"/>
      <c r="F11" s="16"/>
      <c r="G11" s="36"/>
      <c r="H11" s="68" t="s">
        <v>77</v>
      </c>
      <c r="I11" s="69"/>
      <c r="J11" s="69"/>
      <c r="K11" s="70"/>
      <c r="L11" s="35" t="s">
        <v>80</v>
      </c>
      <c r="M11" s="16" t="s">
        <v>81</v>
      </c>
      <c r="N11" s="16" t="s">
        <v>79</v>
      </c>
      <c r="O11" s="36"/>
      <c r="P11" s="68" t="s">
        <v>79</v>
      </c>
      <c r="Q11" s="69"/>
      <c r="R11" s="69"/>
      <c r="S11" s="70"/>
      <c r="T11" s="35" t="s">
        <v>79</v>
      </c>
      <c r="U11" s="16"/>
      <c r="V11" s="16"/>
      <c r="W11" s="36"/>
      <c r="X11" s="68"/>
      <c r="Y11" s="69"/>
      <c r="Z11" s="69"/>
      <c r="AA11" s="70"/>
      <c r="AB11" s="35"/>
      <c r="AC11" s="16"/>
      <c r="AD11" s="16"/>
      <c r="AE11" s="36"/>
      <c r="AF11" s="68"/>
      <c r="AG11" s="69"/>
      <c r="AH11" s="69"/>
      <c r="AI11" s="70"/>
      <c r="AJ11" s="35"/>
      <c r="AK11" s="16"/>
      <c r="AL11" s="16"/>
      <c r="AM11" s="36"/>
      <c r="AN11" s="68"/>
      <c r="AO11" s="69"/>
      <c r="AP11" s="69"/>
      <c r="AQ11" s="70"/>
      <c r="AR11" s="35"/>
      <c r="AS11" s="16"/>
      <c r="AT11" s="16"/>
      <c r="AU11" s="36"/>
      <c r="AV11" s="68"/>
      <c r="AW11" s="69"/>
      <c r="AX11" s="69"/>
      <c r="AY11" s="70"/>
    </row>
    <row r="12" spans="1:51" x14ac:dyDescent="0.25">
      <c r="A12" s="17">
        <v>10</v>
      </c>
      <c r="B12" s="6" t="str">
        <f>Gesamt!B12</f>
        <v>Ilic</v>
      </c>
      <c r="C12" s="41" t="str">
        <f>Gesamt!C12</f>
        <v>Sofija</v>
      </c>
      <c r="D12" s="35" t="s">
        <v>81</v>
      </c>
      <c r="E12" s="16"/>
      <c r="F12" s="16"/>
      <c r="G12" s="36"/>
      <c r="H12" s="68" t="s">
        <v>81</v>
      </c>
      <c r="I12" s="69" t="s">
        <v>77</v>
      </c>
      <c r="J12" s="69"/>
      <c r="K12" s="70"/>
      <c r="L12" s="35" t="s">
        <v>86</v>
      </c>
      <c r="M12" s="16"/>
      <c r="N12" s="16"/>
      <c r="O12" s="36"/>
      <c r="P12" s="68" t="s">
        <v>102</v>
      </c>
      <c r="Q12" s="69"/>
      <c r="R12" s="69"/>
      <c r="S12" s="70"/>
      <c r="T12" s="35"/>
      <c r="U12" s="16"/>
      <c r="V12" s="16"/>
      <c r="W12" s="36"/>
      <c r="X12" s="68"/>
      <c r="Y12" s="69"/>
      <c r="Z12" s="69"/>
      <c r="AA12" s="70"/>
      <c r="AB12" s="35"/>
      <c r="AC12" s="16"/>
      <c r="AD12" s="16"/>
      <c r="AE12" s="36"/>
      <c r="AF12" s="68"/>
      <c r="AG12" s="69"/>
      <c r="AH12" s="69"/>
      <c r="AI12" s="70"/>
      <c r="AJ12" s="35"/>
      <c r="AK12" s="16"/>
      <c r="AL12" s="16"/>
      <c r="AM12" s="36"/>
      <c r="AN12" s="68"/>
      <c r="AO12" s="69"/>
      <c r="AP12" s="69"/>
      <c r="AQ12" s="70"/>
      <c r="AR12" s="35"/>
      <c r="AS12" s="16"/>
      <c r="AT12" s="16"/>
      <c r="AU12" s="36"/>
      <c r="AV12" s="68"/>
      <c r="AW12" s="69"/>
      <c r="AX12" s="69"/>
      <c r="AY12" s="70"/>
    </row>
    <row r="13" spans="1:51" x14ac:dyDescent="0.25">
      <c r="A13" s="17">
        <v>11</v>
      </c>
      <c r="B13" s="6" t="str">
        <f>Gesamt!B13</f>
        <v>Jacanovic</v>
      </c>
      <c r="C13" s="41" t="str">
        <f>Gesamt!C13</f>
        <v>Veljko</v>
      </c>
      <c r="D13" s="35" t="s">
        <v>81</v>
      </c>
      <c r="E13" s="16" t="s">
        <v>77</v>
      </c>
      <c r="F13" s="16"/>
      <c r="G13" s="36"/>
      <c r="H13" s="68" t="s">
        <v>103</v>
      </c>
      <c r="I13" s="69" t="s">
        <v>103</v>
      </c>
      <c r="J13" s="69" t="s">
        <v>80</v>
      </c>
      <c r="K13" s="70"/>
      <c r="L13" s="35" t="s">
        <v>81</v>
      </c>
      <c r="M13" s="16" t="s">
        <v>79</v>
      </c>
      <c r="N13" s="16"/>
      <c r="O13" s="36"/>
      <c r="P13" s="68"/>
      <c r="Q13" s="69"/>
      <c r="R13" s="69"/>
      <c r="S13" s="70"/>
      <c r="T13" s="35"/>
      <c r="U13" s="16"/>
      <c r="V13" s="16"/>
      <c r="W13" s="36"/>
      <c r="X13" s="68"/>
      <c r="Y13" s="69"/>
      <c r="Z13" s="69"/>
      <c r="AA13" s="70"/>
      <c r="AB13" s="35"/>
      <c r="AC13" s="16"/>
      <c r="AD13" s="16"/>
      <c r="AE13" s="36"/>
      <c r="AF13" s="68"/>
      <c r="AG13" s="69"/>
      <c r="AH13" s="69"/>
      <c r="AI13" s="70"/>
      <c r="AJ13" s="35"/>
      <c r="AK13" s="16"/>
      <c r="AL13" s="16"/>
      <c r="AM13" s="36"/>
      <c r="AN13" s="68"/>
      <c r="AO13" s="69"/>
      <c r="AP13" s="69"/>
      <c r="AQ13" s="70"/>
      <c r="AR13" s="35"/>
      <c r="AS13" s="16"/>
      <c r="AT13" s="16"/>
      <c r="AU13" s="36"/>
      <c r="AV13" s="68"/>
      <c r="AW13" s="69"/>
      <c r="AX13" s="69"/>
      <c r="AY13" s="70"/>
    </row>
    <row r="14" spans="1:51" x14ac:dyDescent="0.25">
      <c r="A14" s="17">
        <v>12</v>
      </c>
      <c r="B14" s="6" t="str">
        <f>Gesamt!B14</f>
        <v>Kammerer</v>
      </c>
      <c r="C14" s="41" t="str">
        <f>Gesamt!C14</f>
        <v>Alessia</v>
      </c>
      <c r="D14" s="35" t="s">
        <v>79</v>
      </c>
      <c r="E14" s="16"/>
      <c r="F14" s="16"/>
      <c r="G14" s="36"/>
      <c r="H14" s="68" t="s">
        <v>79</v>
      </c>
      <c r="I14" s="69" t="s">
        <v>77</v>
      </c>
      <c r="J14" s="69"/>
      <c r="K14" s="70"/>
      <c r="L14" s="35" t="s">
        <v>79</v>
      </c>
      <c r="M14" s="16"/>
      <c r="N14" s="16"/>
      <c r="O14" s="36"/>
      <c r="P14" s="68" t="s">
        <v>79</v>
      </c>
      <c r="Q14" s="69"/>
      <c r="R14" s="69"/>
      <c r="S14" s="70"/>
      <c r="T14" s="35" t="s">
        <v>77</v>
      </c>
      <c r="U14" s="16"/>
      <c r="V14" s="16"/>
      <c r="W14" s="36"/>
      <c r="X14" s="68"/>
      <c r="Y14" s="69"/>
      <c r="Z14" s="69"/>
      <c r="AA14" s="70"/>
      <c r="AB14" s="35" t="s">
        <v>81</v>
      </c>
      <c r="AC14" s="16"/>
      <c r="AD14" s="16"/>
      <c r="AE14" s="36"/>
      <c r="AF14" s="68"/>
      <c r="AG14" s="69"/>
      <c r="AH14" s="69"/>
      <c r="AI14" s="70"/>
      <c r="AJ14" s="35"/>
      <c r="AK14" s="16"/>
      <c r="AL14" s="16"/>
      <c r="AM14" s="36"/>
      <c r="AN14" s="68"/>
      <c r="AO14" s="69"/>
      <c r="AP14" s="69"/>
      <c r="AQ14" s="70"/>
      <c r="AR14" s="35"/>
      <c r="AS14" s="16"/>
      <c r="AT14" s="16"/>
      <c r="AU14" s="36"/>
      <c r="AV14" s="68"/>
      <c r="AW14" s="69"/>
      <c r="AX14" s="69"/>
      <c r="AY14" s="70"/>
    </row>
    <row r="15" spans="1:51" x14ac:dyDescent="0.25">
      <c r="A15" s="17">
        <v>13</v>
      </c>
      <c r="B15" s="6" t="str">
        <f>Gesamt!B15</f>
        <v>Koller</v>
      </c>
      <c r="C15" s="41" t="str">
        <f>Gesamt!C15</f>
        <v>Ella</v>
      </c>
      <c r="D15" s="35" t="s">
        <v>79</v>
      </c>
      <c r="E15" s="16"/>
      <c r="F15" s="16"/>
      <c r="G15" s="36"/>
      <c r="H15" s="68" t="s">
        <v>79</v>
      </c>
      <c r="I15" s="69"/>
      <c r="J15" s="69"/>
      <c r="K15" s="70"/>
      <c r="L15" s="35" t="s">
        <v>80</v>
      </c>
      <c r="M15" s="16" t="s">
        <v>79</v>
      </c>
      <c r="N15" s="16"/>
      <c r="O15" s="36"/>
      <c r="P15" s="68" t="s">
        <v>77</v>
      </c>
      <c r="Q15" s="69"/>
      <c r="R15" s="69"/>
      <c r="S15" s="70"/>
      <c r="T15" s="35" t="s">
        <v>79</v>
      </c>
      <c r="U15" s="16"/>
      <c r="V15" s="16"/>
      <c r="W15" s="36"/>
      <c r="X15" s="68"/>
      <c r="Y15" s="69"/>
      <c r="Z15" s="69"/>
      <c r="AA15" s="70"/>
      <c r="AB15" s="35" t="s">
        <v>81</v>
      </c>
      <c r="AC15" s="16" t="s">
        <v>81</v>
      </c>
      <c r="AD15" s="16"/>
      <c r="AE15" s="36"/>
      <c r="AF15" s="68"/>
      <c r="AG15" s="69"/>
      <c r="AH15" s="69"/>
      <c r="AI15" s="70"/>
      <c r="AJ15" s="35"/>
      <c r="AK15" s="16"/>
      <c r="AL15" s="16"/>
      <c r="AM15" s="36"/>
      <c r="AN15" s="68"/>
      <c r="AO15" s="69"/>
      <c r="AP15" s="69"/>
      <c r="AQ15" s="70"/>
      <c r="AR15" s="35"/>
      <c r="AS15" s="16"/>
      <c r="AT15" s="16"/>
      <c r="AU15" s="36"/>
      <c r="AV15" s="68"/>
      <c r="AW15" s="69"/>
      <c r="AX15" s="69"/>
      <c r="AY15" s="70"/>
    </row>
    <row r="16" spans="1:51" x14ac:dyDescent="0.25">
      <c r="A16" s="17">
        <v>14</v>
      </c>
      <c r="B16" s="6" t="str">
        <f>Gesamt!B16</f>
        <v>Lakusic</v>
      </c>
      <c r="C16" s="41" t="str">
        <f>Gesamt!C16</f>
        <v>Elvis</v>
      </c>
      <c r="D16" s="35" t="s">
        <v>79</v>
      </c>
      <c r="E16" s="16"/>
      <c r="F16" s="16"/>
      <c r="G16" s="36"/>
      <c r="H16" s="68" t="s">
        <v>80</v>
      </c>
      <c r="I16" s="69" t="s">
        <v>77</v>
      </c>
      <c r="J16" s="69"/>
      <c r="K16" s="70"/>
      <c r="L16" s="35" t="s">
        <v>86</v>
      </c>
      <c r="M16" s="16" t="s">
        <v>86</v>
      </c>
      <c r="N16" s="16" t="s">
        <v>79</v>
      </c>
      <c r="O16" s="36"/>
      <c r="P16" s="68" t="s">
        <v>79</v>
      </c>
      <c r="Q16" s="69" t="s">
        <v>81</v>
      </c>
      <c r="R16" s="69" t="s">
        <v>79</v>
      </c>
      <c r="S16" s="70"/>
      <c r="T16" s="35"/>
      <c r="U16" s="16"/>
      <c r="V16" s="16"/>
      <c r="W16" s="36"/>
      <c r="X16" s="68"/>
      <c r="Y16" s="69"/>
      <c r="Z16" s="69"/>
      <c r="AA16" s="70"/>
      <c r="AB16" s="35"/>
      <c r="AC16" s="16"/>
      <c r="AD16" s="16"/>
      <c r="AE16" s="36"/>
      <c r="AF16" s="68"/>
      <c r="AG16" s="69"/>
      <c r="AH16" s="69"/>
      <c r="AI16" s="70"/>
      <c r="AJ16" s="35"/>
      <c r="AK16" s="16"/>
      <c r="AL16" s="16"/>
      <c r="AM16" s="36"/>
      <c r="AN16" s="68"/>
      <c r="AO16" s="69"/>
      <c r="AP16" s="69"/>
      <c r="AQ16" s="70"/>
      <c r="AR16" s="35"/>
      <c r="AS16" s="16"/>
      <c r="AT16" s="16"/>
      <c r="AU16" s="36"/>
      <c r="AV16" s="68"/>
      <c r="AW16" s="69"/>
      <c r="AX16" s="69"/>
      <c r="AY16" s="70"/>
    </row>
    <row r="17" spans="1:51" x14ac:dyDescent="0.25">
      <c r="A17" s="17">
        <v>15</v>
      </c>
      <c r="B17" s="6" t="str">
        <f>Gesamt!B17</f>
        <v>Mankarous</v>
      </c>
      <c r="C17" s="41" t="str">
        <f>Gesamt!C17</f>
        <v>Julia</v>
      </c>
      <c r="D17" s="35" t="s">
        <v>79</v>
      </c>
      <c r="E17" s="16"/>
      <c r="F17" s="16"/>
      <c r="G17" s="36"/>
      <c r="H17" s="68" t="s">
        <v>79</v>
      </c>
      <c r="I17" s="69"/>
      <c r="J17" s="69"/>
      <c r="K17" s="70"/>
      <c r="L17" s="35" t="s">
        <v>86</v>
      </c>
      <c r="M17" s="16" t="s">
        <v>80</v>
      </c>
      <c r="N17" s="16" t="s">
        <v>79</v>
      </c>
      <c r="O17" s="36" t="s">
        <v>80</v>
      </c>
      <c r="P17" s="68" t="s">
        <v>80</v>
      </c>
      <c r="Q17" s="69" t="s">
        <v>81</v>
      </c>
      <c r="R17" s="69" t="s">
        <v>81</v>
      </c>
      <c r="S17" s="70" t="s">
        <v>79</v>
      </c>
      <c r="T17" s="35"/>
      <c r="U17" s="16"/>
      <c r="V17" s="16"/>
      <c r="W17" s="36"/>
      <c r="X17" s="68"/>
      <c r="Y17" s="69"/>
      <c r="Z17" s="69"/>
      <c r="AA17" s="70"/>
      <c r="AB17" s="35"/>
      <c r="AC17" s="16"/>
      <c r="AD17" s="16"/>
      <c r="AE17" s="36"/>
      <c r="AF17" s="68"/>
      <c r="AG17" s="69"/>
      <c r="AH17" s="69"/>
      <c r="AI17" s="70"/>
      <c r="AJ17" s="35"/>
      <c r="AK17" s="16"/>
      <c r="AL17" s="16"/>
      <c r="AM17" s="36"/>
      <c r="AN17" s="68"/>
      <c r="AO17" s="69"/>
      <c r="AP17" s="69"/>
      <c r="AQ17" s="70"/>
      <c r="AR17" s="35"/>
      <c r="AS17" s="16"/>
      <c r="AT17" s="16"/>
      <c r="AU17" s="36"/>
      <c r="AV17" s="68"/>
      <c r="AW17" s="69"/>
      <c r="AX17" s="69"/>
      <c r="AY17" s="70"/>
    </row>
    <row r="18" spans="1:51" x14ac:dyDescent="0.25">
      <c r="A18" s="17">
        <v>16</v>
      </c>
      <c r="B18" s="6" t="str">
        <f>Gesamt!B18</f>
        <v>Pirker</v>
      </c>
      <c r="C18" s="41" t="str">
        <f>Gesamt!C18</f>
        <v>Julia</v>
      </c>
      <c r="D18" s="35" t="s">
        <v>79</v>
      </c>
      <c r="E18" s="16"/>
      <c r="F18" s="16"/>
      <c r="G18" s="36"/>
      <c r="H18" s="68" t="s">
        <v>81</v>
      </c>
      <c r="I18" s="69" t="s">
        <v>79</v>
      </c>
      <c r="J18" s="69"/>
      <c r="K18" s="70"/>
      <c r="L18" s="35" t="s">
        <v>86</v>
      </c>
      <c r="M18" s="16" t="s">
        <v>86</v>
      </c>
      <c r="N18" s="16" t="s">
        <v>79</v>
      </c>
      <c r="O18" s="36"/>
      <c r="P18" s="68" t="s">
        <v>79</v>
      </c>
      <c r="Q18" s="69" t="s">
        <v>77</v>
      </c>
      <c r="R18" s="69"/>
      <c r="S18" s="70"/>
      <c r="T18" s="35"/>
      <c r="U18" s="16"/>
      <c r="V18" s="16"/>
      <c r="W18" s="36"/>
      <c r="X18" s="68"/>
      <c r="Y18" s="69"/>
      <c r="Z18" s="69"/>
      <c r="AA18" s="70"/>
      <c r="AB18" s="35"/>
      <c r="AC18" s="16"/>
      <c r="AD18" s="16"/>
      <c r="AE18" s="36"/>
      <c r="AF18" s="68"/>
      <c r="AG18" s="69"/>
      <c r="AH18" s="69"/>
      <c r="AI18" s="70"/>
      <c r="AJ18" s="35"/>
      <c r="AK18" s="16"/>
      <c r="AL18" s="16"/>
      <c r="AM18" s="36"/>
      <c r="AN18" s="68"/>
      <c r="AO18" s="69"/>
      <c r="AP18" s="69"/>
      <c r="AQ18" s="70"/>
      <c r="AR18" s="35"/>
      <c r="AS18" s="16"/>
      <c r="AT18" s="16"/>
      <c r="AU18" s="36"/>
      <c r="AV18" s="68"/>
      <c r="AW18" s="69"/>
      <c r="AX18" s="69"/>
      <c r="AY18" s="70"/>
    </row>
    <row r="19" spans="1:51" x14ac:dyDescent="0.25">
      <c r="A19" s="17">
        <v>17</v>
      </c>
      <c r="B19" s="6" t="str">
        <f>Gesamt!B19</f>
        <v>Prettenhofer</v>
      </c>
      <c r="C19" s="41" t="str">
        <f>Gesamt!C19</f>
        <v>Lea</v>
      </c>
      <c r="D19" s="35" t="s">
        <v>79</v>
      </c>
      <c r="E19" s="16"/>
      <c r="F19" s="16"/>
      <c r="G19" s="36"/>
      <c r="H19" s="68" t="s">
        <v>81</v>
      </c>
      <c r="I19" s="69" t="s">
        <v>79</v>
      </c>
      <c r="J19" s="69"/>
      <c r="K19" s="70"/>
      <c r="L19" s="35" t="s">
        <v>79</v>
      </c>
      <c r="M19" s="16" t="s">
        <v>80</v>
      </c>
      <c r="N19" s="16" t="s">
        <v>81</v>
      </c>
      <c r="O19" s="36" t="s">
        <v>80</v>
      </c>
      <c r="P19" s="68"/>
      <c r="Q19" s="69" t="s">
        <v>77</v>
      </c>
      <c r="R19" s="69"/>
      <c r="S19" s="70"/>
      <c r="T19" s="35" t="s">
        <v>79</v>
      </c>
      <c r="U19" s="16"/>
      <c r="V19" s="16"/>
      <c r="W19" s="36"/>
      <c r="X19" s="68"/>
      <c r="Y19" s="69"/>
      <c r="Z19" s="69"/>
      <c r="AA19" s="70"/>
      <c r="AB19" s="35" t="s">
        <v>81</v>
      </c>
      <c r="AC19" s="16" t="s">
        <v>81</v>
      </c>
      <c r="AD19" s="16" t="s">
        <v>81</v>
      </c>
      <c r="AE19" s="36"/>
      <c r="AF19" s="68"/>
      <c r="AG19" s="69"/>
      <c r="AH19" s="69"/>
      <c r="AI19" s="70"/>
      <c r="AJ19" s="35"/>
      <c r="AK19" s="16"/>
      <c r="AL19" s="16"/>
      <c r="AM19" s="36"/>
      <c r="AN19" s="68"/>
      <c r="AO19" s="69"/>
      <c r="AP19" s="69"/>
      <c r="AQ19" s="70"/>
      <c r="AR19" s="35"/>
      <c r="AS19" s="16"/>
      <c r="AT19" s="16"/>
      <c r="AU19" s="36"/>
      <c r="AV19" s="68"/>
      <c r="AW19" s="69"/>
      <c r="AX19" s="69"/>
      <c r="AY19" s="70"/>
    </row>
    <row r="20" spans="1:51" x14ac:dyDescent="0.25">
      <c r="A20" s="17">
        <v>18</v>
      </c>
      <c r="B20" s="6" t="str">
        <f>Gesamt!B20</f>
        <v>Rajab</v>
      </c>
      <c r="C20" s="41" t="str">
        <f>Gesamt!C20</f>
        <v>Noor</v>
      </c>
      <c r="D20" s="35" t="s">
        <v>77</v>
      </c>
      <c r="E20" s="16"/>
      <c r="F20" s="16"/>
      <c r="G20" s="36"/>
      <c r="H20" s="68" t="s">
        <v>79</v>
      </c>
      <c r="I20" s="69" t="s">
        <v>79</v>
      </c>
      <c r="J20" s="69"/>
      <c r="K20" s="70"/>
      <c r="L20" s="35" t="s">
        <v>86</v>
      </c>
      <c r="M20" s="16"/>
      <c r="N20" s="16"/>
      <c r="O20" s="36"/>
      <c r="P20" s="68" t="s">
        <v>79</v>
      </c>
      <c r="Q20" s="69"/>
      <c r="R20" s="69"/>
      <c r="S20" s="70"/>
      <c r="T20" s="35" t="s">
        <v>103</v>
      </c>
      <c r="U20" s="16" t="s">
        <v>77</v>
      </c>
      <c r="V20" s="16"/>
      <c r="W20" s="36"/>
      <c r="X20" s="68"/>
      <c r="Y20" s="69"/>
      <c r="Z20" s="69"/>
      <c r="AA20" s="70"/>
      <c r="AB20" s="35" t="s">
        <v>79</v>
      </c>
      <c r="AC20" s="16"/>
      <c r="AD20" s="16"/>
      <c r="AE20" s="36"/>
      <c r="AF20" s="68"/>
      <c r="AG20" s="69"/>
      <c r="AH20" s="69"/>
      <c r="AI20" s="70"/>
      <c r="AJ20" s="35"/>
      <c r="AK20" s="16"/>
      <c r="AL20" s="16"/>
      <c r="AM20" s="36"/>
      <c r="AN20" s="68"/>
      <c r="AO20" s="69"/>
      <c r="AP20" s="69"/>
      <c r="AQ20" s="70"/>
      <c r="AR20" s="35"/>
      <c r="AS20" s="16"/>
      <c r="AT20" s="16"/>
      <c r="AU20" s="36"/>
      <c r="AV20" s="68"/>
      <c r="AW20" s="69"/>
      <c r="AX20" s="69"/>
      <c r="AY20" s="70"/>
    </row>
    <row r="21" spans="1:51" x14ac:dyDescent="0.25">
      <c r="A21" s="17">
        <v>19</v>
      </c>
      <c r="B21" s="6" t="str">
        <f>Gesamt!B21</f>
        <v>Schöninger</v>
      </c>
      <c r="C21" s="41" t="str">
        <f>Gesamt!C21</f>
        <v>Marvin</v>
      </c>
      <c r="D21" s="35" t="s">
        <v>77</v>
      </c>
      <c r="E21" s="16"/>
      <c r="F21" s="16"/>
      <c r="G21" s="36"/>
      <c r="H21" s="68" t="s">
        <v>102</v>
      </c>
      <c r="I21" s="69"/>
      <c r="J21" s="69"/>
      <c r="K21" s="70"/>
      <c r="L21" s="35" t="s">
        <v>86</v>
      </c>
      <c r="M21" s="16" t="s">
        <v>86</v>
      </c>
      <c r="N21" s="16" t="s">
        <v>81</v>
      </c>
      <c r="O21" s="36" t="s">
        <v>79</v>
      </c>
      <c r="P21" s="68" t="s">
        <v>102</v>
      </c>
      <c r="Q21" s="69" t="s">
        <v>79</v>
      </c>
      <c r="R21" s="69"/>
      <c r="S21" s="70"/>
      <c r="T21" s="35"/>
      <c r="U21" s="16"/>
      <c r="V21" s="16"/>
      <c r="W21" s="36"/>
      <c r="X21" s="68"/>
      <c r="Y21" s="69"/>
      <c r="Z21" s="69"/>
      <c r="AA21" s="70"/>
      <c r="AB21" s="35"/>
      <c r="AC21" s="16"/>
      <c r="AD21" s="16"/>
      <c r="AE21" s="36"/>
      <c r="AF21" s="68"/>
      <c r="AG21" s="69"/>
      <c r="AH21" s="69"/>
      <c r="AI21" s="70"/>
      <c r="AJ21" s="35"/>
      <c r="AK21" s="16"/>
      <c r="AL21" s="16"/>
      <c r="AM21" s="36"/>
      <c r="AN21" s="68"/>
      <c r="AO21" s="69"/>
      <c r="AP21" s="69"/>
      <c r="AQ21" s="70"/>
      <c r="AR21" s="35"/>
      <c r="AS21" s="16"/>
      <c r="AT21" s="16"/>
      <c r="AU21" s="36"/>
      <c r="AV21" s="68"/>
      <c r="AW21" s="69"/>
      <c r="AX21" s="69"/>
      <c r="AY21" s="70"/>
    </row>
    <row r="22" spans="1:51" x14ac:dyDescent="0.25">
      <c r="A22" s="17">
        <v>20</v>
      </c>
      <c r="B22" s="6" t="str">
        <f>Gesamt!B22</f>
        <v>Stummberger</v>
      </c>
      <c r="C22" s="41" t="str">
        <f>Gesamt!C22</f>
        <v xml:space="preserve">Susanna </v>
      </c>
      <c r="D22" s="35" t="s">
        <v>77</v>
      </c>
      <c r="E22" s="16"/>
      <c r="F22" s="16"/>
      <c r="G22" s="36"/>
      <c r="H22" s="68" t="s">
        <v>80</v>
      </c>
      <c r="I22" s="69" t="s">
        <v>79</v>
      </c>
      <c r="J22" s="69"/>
      <c r="K22" s="70"/>
      <c r="L22" s="35" t="s">
        <v>86</v>
      </c>
      <c r="M22" s="16" t="s">
        <v>86</v>
      </c>
      <c r="N22" s="16" t="s">
        <v>79</v>
      </c>
      <c r="O22" s="36" t="s">
        <v>80</v>
      </c>
      <c r="P22" s="68" t="s">
        <v>81</v>
      </c>
      <c r="Q22" s="69"/>
      <c r="R22" s="69"/>
      <c r="S22" s="70"/>
      <c r="T22" s="35"/>
      <c r="U22" s="16"/>
      <c r="V22" s="16"/>
      <c r="W22" s="36"/>
      <c r="X22" s="68"/>
      <c r="Y22" s="69"/>
      <c r="Z22" s="69"/>
      <c r="AA22" s="70"/>
      <c r="AB22" s="35"/>
      <c r="AC22" s="16"/>
      <c r="AD22" s="16"/>
      <c r="AE22" s="36"/>
      <c r="AF22" s="68"/>
      <c r="AG22" s="69"/>
      <c r="AH22" s="69"/>
      <c r="AI22" s="70"/>
      <c r="AJ22" s="35"/>
      <c r="AK22" s="16"/>
      <c r="AL22" s="16"/>
      <c r="AM22" s="36"/>
      <c r="AN22" s="68"/>
      <c r="AO22" s="69"/>
      <c r="AP22" s="69"/>
      <c r="AQ22" s="70"/>
      <c r="AR22" s="35"/>
      <c r="AS22" s="16"/>
      <c r="AT22" s="16"/>
      <c r="AU22" s="36"/>
      <c r="AV22" s="68"/>
      <c r="AW22" s="69"/>
      <c r="AX22" s="69"/>
      <c r="AY22" s="70"/>
    </row>
    <row r="23" spans="1:51" x14ac:dyDescent="0.25">
      <c r="A23" s="17">
        <v>21</v>
      </c>
      <c r="B23" s="6" t="str">
        <f>Gesamt!B23</f>
        <v>Tekin</v>
      </c>
      <c r="C23" s="41" t="str">
        <f>Gesamt!C23</f>
        <v>Emirhan</v>
      </c>
      <c r="D23" s="35" t="s">
        <v>81</v>
      </c>
      <c r="E23" s="16"/>
      <c r="F23" s="16"/>
      <c r="G23" s="36"/>
      <c r="H23" s="68" t="s">
        <v>81</v>
      </c>
      <c r="I23" s="69" t="s">
        <v>79</v>
      </c>
      <c r="J23" s="69"/>
      <c r="K23" s="70"/>
      <c r="L23" s="35" t="s">
        <v>81</v>
      </c>
      <c r="M23" s="16" t="s">
        <v>81</v>
      </c>
      <c r="N23" s="16" t="s">
        <v>79</v>
      </c>
      <c r="O23" s="36"/>
      <c r="P23" s="68" t="s">
        <v>102</v>
      </c>
      <c r="Q23" s="69"/>
      <c r="R23" s="69"/>
      <c r="S23" s="70"/>
      <c r="T23" s="35"/>
      <c r="U23" s="16"/>
      <c r="V23" s="16"/>
      <c r="W23" s="36"/>
      <c r="X23" s="68"/>
      <c r="Y23" s="69"/>
      <c r="Z23" s="69"/>
      <c r="AA23" s="70"/>
      <c r="AB23" s="35"/>
      <c r="AC23" s="16"/>
      <c r="AD23" s="16"/>
      <c r="AE23" s="36"/>
      <c r="AF23" s="68"/>
      <c r="AG23" s="69"/>
      <c r="AH23" s="69"/>
      <c r="AI23" s="70"/>
      <c r="AJ23" s="35"/>
      <c r="AK23" s="16"/>
      <c r="AL23" s="16"/>
      <c r="AM23" s="36"/>
      <c r="AN23" s="68"/>
      <c r="AO23" s="69"/>
      <c r="AP23" s="69"/>
      <c r="AQ23" s="70"/>
      <c r="AR23" s="35"/>
      <c r="AS23" s="16"/>
      <c r="AT23" s="16"/>
      <c r="AU23" s="36"/>
      <c r="AV23" s="68"/>
      <c r="AW23" s="69"/>
      <c r="AX23" s="69"/>
      <c r="AY23" s="70"/>
    </row>
    <row r="24" spans="1:51" x14ac:dyDescent="0.25">
      <c r="A24" s="17">
        <v>22</v>
      </c>
      <c r="B24" s="6" t="str">
        <f>Gesamt!B24</f>
        <v>Wieser</v>
      </c>
      <c r="C24" s="41" t="str">
        <f>Gesamt!C24</f>
        <v>Emma</v>
      </c>
      <c r="D24" s="35" t="s">
        <v>79</v>
      </c>
      <c r="E24" s="16"/>
      <c r="F24" s="16"/>
      <c r="G24" s="36"/>
      <c r="H24" s="68" t="s">
        <v>81</v>
      </c>
      <c r="I24" s="69" t="s">
        <v>79</v>
      </c>
      <c r="J24" s="69"/>
      <c r="K24" s="70"/>
      <c r="L24" s="35" t="s">
        <v>79</v>
      </c>
      <c r="M24" s="16"/>
      <c r="N24" s="16"/>
      <c r="O24" s="36"/>
      <c r="P24" s="68" t="s">
        <v>80</v>
      </c>
      <c r="Q24" s="69" t="s">
        <v>79</v>
      </c>
      <c r="R24" s="69"/>
      <c r="S24" s="70"/>
      <c r="T24" s="35"/>
      <c r="U24" s="16"/>
      <c r="V24" s="16"/>
      <c r="W24" s="36"/>
      <c r="X24" s="68"/>
      <c r="Y24" s="69"/>
      <c r="Z24" s="69"/>
      <c r="AA24" s="70"/>
      <c r="AB24" s="35"/>
      <c r="AC24" s="16"/>
      <c r="AD24" s="16"/>
      <c r="AE24" s="36"/>
      <c r="AF24" s="68"/>
      <c r="AG24" s="69"/>
      <c r="AH24" s="69"/>
      <c r="AI24" s="70"/>
      <c r="AJ24" s="35"/>
      <c r="AK24" s="16"/>
      <c r="AL24" s="16"/>
      <c r="AM24" s="36"/>
      <c r="AN24" s="68"/>
      <c r="AO24" s="69"/>
      <c r="AP24" s="69"/>
      <c r="AQ24" s="70"/>
      <c r="AR24" s="35"/>
      <c r="AS24" s="16"/>
      <c r="AT24" s="16"/>
      <c r="AU24" s="36"/>
      <c r="AV24" s="68"/>
      <c r="AW24" s="69"/>
      <c r="AX24" s="69"/>
      <c r="AY24" s="70"/>
    </row>
    <row r="25" spans="1:51" x14ac:dyDescent="0.25">
      <c r="A25" s="17">
        <v>23</v>
      </c>
      <c r="B25" s="6" t="str">
        <f>Gesamt!B25</f>
        <v>Zenz</v>
      </c>
      <c r="C25" s="41" t="str">
        <f>Gesamt!C25</f>
        <v>Viktoria</v>
      </c>
      <c r="D25" s="35" t="s">
        <v>79</v>
      </c>
      <c r="E25" s="16"/>
      <c r="F25" s="16"/>
      <c r="G25" s="36"/>
      <c r="H25" s="68" t="s">
        <v>80</v>
      </c>
      <c r="I25" s="69" t="s">
        <v>79</v>
      </c>
      <c r="J25" s="69"/>
      <c r="K25" s="70"/>
      <c r="L25" s="35" t="s">
        <v>86</v>
      </c>
      <c r="M25" s="16" t="s">
        <v>81</v>
      </c>
      <c r="N25" s="16" t="s">
        <v>81</v>
      </c>
      <c r="O25" s="36"/>
      <c r="P25" s="68" t="s">
        <v>102</v>
      </c>
      <c r="Q25" s="69" t="s">
        <v>81</v>
      </c>
      <c r="R25" s="69"/>
      <c r="S25" s="70"/>
      <c r="T25" s="35"/>
      <c r="U25" s="16"/>
      <c r="V25" s="16"/>
      <c r="W25" s="36"/>
      <c r="X25" s="68"/>
      <c r="Y25" s="69"/>
      <c r="Z25" s="69"/>
      <c r="AA25" s="70"/>
      <c r="AB25" s="35"/>
      <c r="AC25" s="16"/>
      <c r="AD25" s="16"/>
      <c r="AE25" s="36"/>
      <c r="AF25" s="68"/>
      <c r="AG25" s="69"/>
      <c r="AH25" s="69"/>
      <c r="AI25" s="70"/>
      <c r="AJ25" s="35"/>
      <c r="AK25" s="16"/>
      <c r="AL25" s="16"/>
      <c r="AM25" s="36"/>
      <c r="AN25" s="68"/>
      <c r="AO25" s="69"/>
      <c r="AP25" s="69"/>
      <c r="AQ25" s="70"/>
      <c r="AR25" s="35"/>
      <c r="AS25" s="16"/>
      <c r="AT25" s="16"/>
      <c r="AU25" s="36"/>
      <c r="AV25" s="68"/>
      <c r="AW25" s="69"/>
      <c r="AX25" s="69"/>
      <c r="AY25" s="70"/>
    </row>
    <row r="26" spans="1:51" ht="15.75" thickBot="1" x14ac:dyDescent="0.3">
      <c r="A26" s="17">
        <v>24</v>
      </c>
      <c r="B26" s="6" t="str">
        <f>Gesamt!B26</f>
        <v>Zotter</v>
      </c>
      <c r="C26" s="41" t="str">
        <f>Gesamt!C26</f>
        <v xml:space="preserve">Kevin </v>
      </c>
      <c r="D26" s="35" t="s">
        <v>81</v>
      </c>
      <c r="E26" s="16"/>
      <c r="F26" s="16"/>
      <c r="G26" s="36"/>
      <c r="H26" s="68" t="s">
        <v>80</v>
      </c>
      <c r="I26" s="69" t="s">
        <v>79</v>
      </c>
      <c r="J26" s="69"/>
      <c r="K26" s="70"/>
      <c r="L26" s="37"/>
      <c r="M26" s="38"/>
      <c r="N26" s="38"/>
      <c r="O26" s="39"/>
      <c r="P26" s="71" t="s">
        <v>81</v>
      </c>
      <c r="Q26" s="72"/>
      <c r="R26" s="72"/>
      <c r="S26" s="73"/>
      <c r="T26" s="37"/>
      <c r="U26" s="38"/>
      <c r="V26" s="38"/>
      <c r="W26" s="39"/>
      <c r="X26" s="71"/>
      <c r="Y26" s="72"/>
      <c r="Z26" s="72"/>
      <c r="AA26" s="73"/>
      <c r="AB26" s="35"/>
      <c r="AC26" s="16"/>
      <c r="AD26" s="16"/>
      <c r="AE26" s="36"/>
      <c r="AF26" s="68"/>
      <c r="AG26" s="69"/>
      <c r="AH26" s="69"/>
      <c r="AI26" s="70"/>
      <c r="AJ26" s="35"/>
      <c r="AK26" s="16"/>
      <c r="AL26" s="16"/>
      <c r="AM26" s="36"/>
      <c r="AN26" s="68"/>
      <c r="AO26" s="69"/>
      <c r="AP26" s="69"/>
      <c r="AQ26" s="70"/>
      <c r="AR26" s="35"/>
      <c r="AS26" s="16"/>
      <c r="AT26" s="16"/>
      <c r="AU26" s="36"/>
      <c r="AV26" s="68"/>
      <c r="AW26" s="69"/>
      <c r="AX26" s="69"/>
      <c r="AY26" s="70"/>
    </row>
    <row r="27" spans="1:51" ht="15.75" thickBot="1" x14ac:dyDescent="0.3">
      <c r="A27" s="17">
        <v>25</v>
      </c>
      <c r="B27" s="6" t="str">
        <f>Gesamt!B27</f>
        <v>Prettenhofer</v>
      </c>
      <c r="C27" s="41" t="str">
        <f>Gesamt!C27</f>
        <v>Mattias</v>
      </c>
      <c r="D27" s="37"/>
      <c r="E27" s="38"/>
      <c r="F27" s="38"/>
      <c r="G27" s="39"/>
      <c r="H27" s="71"/>
      <c r="I27" s="72"/>
      <c r="J27" s="72"/>
      <c r="K27" s="73"/>
      <c r="L27" s="37"/>
      <c r="M27" s="38"/>
      <c r="N27" s="38"/>
      <c r="O27" s="39"/>
      <c r="P27" s="71"/>
      <c r="Q27" s="72"/>
      <c r="R27" s="72"/>
      <c r="S27" s="73"/>
      <c r="T27" s="37"/>
      <c r="U27" s="38"/>
      <c r="V27" s="38"/>
      <c r="W27" s="39"/>
      <c r="X27" s="71"/>
      <c r="Y27" s="72"/>
      <c r="Z27" s="72"/>
      <c r="AA27" s="73"/>
      <c r="AB27" s="37" t="s">
        <v>102</v>
      </c>
      <c r="AC27" s="38" t="s">
        <v>102</v>
      </c>
      <c r="AD27" s="38"/>
      <c r="AE27" s="39"/>
      <c r="AF27" s="71"/>
      <c r="AG27" s="72"/>
      <c r="AH27" s="72"/>
      <c r="AI27" s="73"/>
      <c r="AJ27" s="37"/>
      <c r="AK27" s="38"/>
      <c r="AL27" s="38"/>
      <c r="AM27" s="39"/>
      <c r="AN27" s="71"/>
      <c r="AO27" s="72"/>
      <c r="AP27" s="72"/>
      <c r="AQ27" s="73"/>
      <c r="AR27" s="37"/>
      <c r="AS27" s="38"/>
      <c r="AT27" s="38"/>
      <c r="AU27" s="39"/>
      <c r="AV27" s="71"/>
      <c r="AW27" s="72"/>
      <c r="AX27" s="72"/>
      <c r="AY27" s="73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Gesamt!B25</f>
        <v>Zenz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Gesamt!C25</f>
        <v>Viktoria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Vocab!D25</f>
        <v>e</v>
      </c>
      <c r="C5" s="31" t="str">
        <f>Vocab!E25</f>
        <v>e</v>
      </c>
      <c r="D5" s="31" t="str">
        <f>Vocab!F25</f>
        <v>a</v>
      </c>
      <c r="E5" s="31" t="str">
        <f>Vocab!G25</f>
        <v>e</v>
      </c>
      <c r="F5" s="31" t="str">
        <f>Vocab!H25</f>
        <v>a</v>
      </c>
      <c r="G5" s="31" t="str">
        <f>Vocab!I25</f>
        <v>e</v>
      </c>
      <c r="H5" s="31" t="str">
        <f>Vocab!J25</f>
        <v>e</v>
      </c>
      <c r="I5" s="31" t="str">
        <f>Vocab!K25</f>
        <v>b</v>
      </c>
      <c r="J5" s="31" t="str">
        <f>Vocab!L25</f>
        <v>a</v>
      </c>
      <c r="K5" s="31" t="str">
        <f>Vocab!M25</f>
        <v>b</v>
      </c>
      <c r="L5" s="31" t="str">
        <f>Vocab!N25</f>
        <v>e</v>
      </c>
      <c r="M5" s="31" t="str">
        <f>Vocab!O25</f>
        <v>e</v>
      </c>
      <c r="N5" s="31" t="str">
        <f>Vocab!P25</f>
        <v>k</v>
      </c>
      <c r="O5" s="31" t="str">
        <f>Vocab!Q25</f>
        <v>a</v>
      </c>
      <c r="P5" s="31" t="str">
        <f>Vocab!R25</f>
        <v>a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4</v>
      </c>
      <c r="E6">
        <f t="shared" si="0"/>
        <v>0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3</v>
      </c>
      <c r="J6">
        <f t="shared" si="0"/>
        <v>4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Listening!D25</f>
        <v>b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 t="str">
        <f>Listening!H25</f>
        <v>a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 t="str">
        <f>Listening!L25</f>
        <v>b</v>
      </c>
      <c r="K20" s="31" t="str">
        <f>Listening!M25</f>
        <v>b</v>
      </c>
      <c r="L20" s="31">
        <f>Listening!N25</f>
        <v>0</v>
      </c>
      <c r="M20" s="31" t="str">
        <f>Listening!O25</f>
        <v>b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3</v>
      </c>
      <c r="L21" t="e">
        <f t="shared" si="1"/>
        <v>#N/A</v>
      </c>
      <c r="M21">
        <f t="shared" si="1"/>
        <v>3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Writing!D25</f>
        <v>c</v>
      </c>
      <c r="C35" s="31">
        <f>Writing!E25</f>
        <v>0</v>
      </c>
      <c r="D35" s="31">
        <f>Writing!F25</f>
        <v>0</v>
      </c>
      <c r="E35" s="31">
        <f>Writing!G25</f>
        <v>0</v>
      </c>
      <c r="F35" s="31" t="str">
        <f>Writing!H25</f>
        <v>b</v>
      </c>
      <c r="G35" s="31" t="str">
        <f>Writing!I25</f>
        <v>b</v>
      </c>
      <c r="H35" s="31">
        <f>Writing!J25</f>
        <v>0</v>
      </c>
      <c r="I35" s="31">
        <f>Writing!K25</f>
        <v>0</v>
      </c>
      <c r="J35" s="31">
        <f>Writing!L25</f>
        <v>0</v>
      </c>
      <c r="K35" s="31" t="str">
        <f>Writing!M25</f>
        <v>c</v>
      </c>
      <c r="L35" s="31">
        <f>Writing!N25</f>
        <v>0</v>
      </c>
      <c r="M35" s="31">
        <f>Writing!O25</f>
        <v>0</v>
      </c>
      <c r="N35" s="31" t="str">
        <f>Writing!P25</f>
        <v>f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Reading!D25</f>
        <v>b</v>
      </c>
      <c r="C50" s="31">
        <f>Reading!E25</f>
        <v>0</v>
      </c>
      <c r="D50" s="31">
        <f>Reading!F25</f>
        <v>0</v>
      </c>
      <c r="E50" s="31">
        <f>Reading!G25</f>
        <v>0</v>
      </c>
      <c r="F50" s="31" t="str">
        <f>Reading!H25</f>
        <v>a</v>
      </c>
      <c r="G50" s="31" t="str">
        <f>Reading!I25</f>
        <v>a</v>
      </c>
      <c r="H50" s="31">
        <f>Reading!J25</f>
        <v>0</v>
      </c>
      <c r="I50" s="31">
        <f>Reading!K25</f>
        <v>0</v>
      </c>
      <c r="J50" s="31" t="str">
        <f>Reading!L25</f>
        <v>a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Speaking!D25</f>
        <v>a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 t="str">
        <f>Speaking!H25</f>
        <v>a</v>
      </c>
      <c r="G65" s="31" t="str">
        <f>Speaking!I25</f>
        <v>a</v>
      </c>
      <c r="H65" s="31">
        <f>Speaking!J25</f>
        <v>0</v>
      </c>
      <c r="I65" s="31">
        <f>Speaking!K25</f>
        <v>0</v>
      </c>
      <c r="J65" s="31" t="str">
        <f>Speaking!L25</f>
        <v>a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 t="str">
        <f>Speaking!P25</f>
        <v>f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Gesamt!B26</f>
        <v>Zotter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Gesamt!C26</f>
        <v xml:space="preserve">Kevin 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Vocab!D26</f>
        <v>e</v>
      </c>
      <c r="C5" s="31" t="str">
        <f>Vocab!E26</f>
        <v>e</v>
      </c>
      <c r="D5" s="31" t="str">
        <f>Vocab!F26</f>
        <v>e</v>
      </c>
      <c r="E5" s="31" t="str">
        <f>Vocab!G26</f>
        <v>a</v>
      </c>
      <c r="F5" s="31" t="str">
        <f>Vocab!H26</f>
        <v>c</v>
      </c>
      <c r="G5" s="31" t="str">
        <f>Vocab!I26</f>
        <v>e</v>
      </c>
      <c r="H5" s="31" t="str">
        <f>Vocab!J26</f>
        <v>b</v>
      </c>
      <c r="I5" s="31" t="str">
        <f>Vocab!K26</f>
        <v>b</v>
      </c>
      <c r="J5" s="31" t="str">
        <f>Vocab!L26</f>
        <v>e</v>
      </c>
      <c r="K5" s="31" t="str">
        <f>Vocab!M26</f>
        <v>c</v>
      </c>
      <c r="L5" s="31" t="str">
        <f>Vocab!N26</f>
        <v>e</v>
      </c>
      <c r="M5" s="31" t="str">
        <f>Vocab!O26</f>
        <v>a</v>
      </c>
      <c r="N5" s="31" t="str">
        <f>Vocab!P26</f>
        <v>a</v>
      </c>
      <c r="O5" s="31" t="str">
        <f>Vocab!Q26</f>
        <v>b</v>
      </c>
      <c r="P5" s="31" t="str">
        <f>Vocab!R26</f>
        <v>a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2</v>
      </c>
      <c r="G6">
        <f t="shared" si="0"/>
        <v>0</v>
      </c>
      <c r="H6">
        <f t="shared" si="0"/>
        <v>3</v>
      </c>
      <c r="I6">
        <f t="shared" si="0"/>
        <v>3</v>
      </c>
      <c r="J6">
        <f t="shared" si="0"/>
        <v>0</v>
      </c>
      <c r="K6">
        <f t="shared" si="0"/>
        <v>2</v>
      </c>
      <c r="L6">
        <f t="shared" si="0"/>
        <v>0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Listening!D26</f>
        <v>c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 t="str">
        <f>Listening!H26</f>
        <v>b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 t="str">
        <f>Listening!L26</f>
        <v>a</v>
      </c>
      <c r="K20" s="31" t="str">
        <f>Listening!M26</f>
        <v>ta</v>
      </c>
      <c r="L20" s="31">
        <f>Listening!N26</f>
        <v>0</v>
      </c>
      <c r="M20" s="31" t="str">
        <f>Listening!O26</f>
        <v>c</v>
      </c>
      <c r="N20" s="31" t="str">
        <f>Listening!P26</f>
        <v>b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Writing!D26</f>
        <v>b</v>
      </c>
      <c r="C35" s="31">
        <f>Writing!E26</f>
        <v>0</v>
      </c>
      <c r="D35" s="31">
        <f>Writing!F26</f>
        <v>0</v>
      </c>
      <c r="E35" s="31">
        <f>Writing!G26</f>
        <v>0</v>
      </c>
      <c r="F35" s="31" t="str">
        <f>Writing!H26</f>
        <v>c</v>
      </c>
      <c r="G35" s="31" t="str">
        <f>Writing!I26</f>
        <v>b</v>
      </c>
      <c r="H35" s="31">
        <f>Writing!J26</f>
        <v>0</v>
      </c>
      <c r="I35" s="31">
        <f>Writing!K26</f>
        <v>0</v>
      </c>
      <c r="J35" s="31">
        <f>Writing!L26</f>
        <v>0</v>
      </c>
      <c r="K35" s="31" t="str">
        <f>Writing!M26</f>
        <v>d</v>
      </c>
      <c r="L35" s="31">
        <f>Writing!N26</f>
        <v>0</v>
      </c>
      <c r="M35" s="31">
        <f>Writing!O26</f>
        <v>0</v>
      </c>
      <c r="N35" s="31" t="str">
        <f>Writing!P26</f>
        <v>f</v>
      </c>
      <c r="O35" s="31" t="str">
        <f>Writing!Q26</f>
        <v>c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Reading!D26</f>
        <v>b</v>
      </c>
      <c r="C50" s="31">
        <f>Reading!E26</f>
        <v>0</v>
      </c>
      <c r="D50" s="31">
        <f>Reading!F26</f>
        <v>0</v>
      </c>
      <c r="E50" s="31">
        <f>Reading!G26</f>
        <v>0</v>
      </c>
      <c r="F50" s="31" t="str">
        <f>Reading!H26</f>
        <v>d</v>
      </c>
      <c r="G50" s="31" t="str">
        <f>Reading!I26</f>
        <v>a</v>
      </c>
      <c r="H50" s="31">
        <f>Reading!J26</f>
        <v>0</v>
      </c>
      <c r="I50" s="31">
        <f>Reading!K26</f>
        <v>0</v>
      </c>
      <c r="J50" s="31" t="str">
        <f>Reading!L26</f>
        <v>c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 t="str">
        <f>Reading!Q26</f>
        <v>a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Speaking!D26</f>
        <v>a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 t="str">
        <f>Speaking!H26</f>
        <v>c</v>
      </c>
      <c r="G65" s="31" t="str">
        <f>Speaking!I26</f>
        <v>b</v>
      </c>
      <c r="H65" s="31">
        <f>Speaking!J26</f>
        <v>0</v>
      </c>
      <c r="I65" s="31">
        <f>Speaking!K26</f>
        <v>0</v>
      </c>
      <c r="J65" s="31" t="str">
        <f>Speaking!L26</f>
        <v>a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 t="str">
        <f>Speaking!P26</f>
        <v>b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Gesamt!B27</f>
        <v>Prettenhofer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Gesamt!C27</f>
        <v>Mattias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Vocab!D27</f>
        <v>e</v>
      </c>
      <c r="C5" s="31" t="str">
        <f>Vocab!E27</f>
        <v>e</v>
      </c>
      <c r="D5" s="31" t="str">
        <f>Vocab!F27</f>
        <v>e</v>
      </c>
      <c r="E5" s="31" t="str">
        <f>Vocab!G27</f>
        <v>a</v>
      </c>
      <c r="F5" s="31" t="str">
        <f>Vocab!H27</f>
        <v>a</v>
      </c>
      <c r="G5" s="31" t="str">
        <f>Vocab!I27</f>
        <v>e</v>
      </c>
      <c r="H5" s="31" t="str">
        <f>Vocab!J27</f>
        <v>e</v>
      </c>
      <c r="I5" s="31" t="str">
        <f>Vocab!K27</f>
        <v>e</v>
      </c>
      <c r="J5" s="31" t="str">
        <f>Vocab!L27</f>
        <v>k</v>
      </c>
      <c r="K5" s="31" t="str">
        <f>Vocab!M27</f>
        <v>a</v>
      </c>
      <c r="L5" s="31" t="str">
        <f>Vocab!N27</f>
        <v>e</v>
      </c>
      <c r="M5" s="31" t="str">
        <f>Vocab!O27</f>
        <v>e</v>
      </c>
      <c r="N5" s="31" t="str">
        <f>Vocab!P27</f>
        <v>e</v>
      </c>
      <c r="O5" s="31" t="str">
        <f>Vocab!Q27</f>
        <v>e</v>
      </c>
      <c r="P5" s="31" t="str">
        <f>Vocab!R27</f>
        <v>a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 t="str">
        <f>Listening!H27</f>
        <v>b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Y28"/>
  <sheetViews>
    <sheetView zoomScaleNormal="100" workbookViewId="0">
      <pane xSplit="3" ySplit="1" topLeftCell="AA3" activePane="bottomRight" state="frozen"/>
      <selection pane="topRight" activeCell="D1" sqref="D1"/>
      <selection pane="bottomLeft" activeCell="A2" sqref="A2"/>
      <selection pane="bottomRight" activeCell="AB19" sqref="AB19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15</v>
      </c>
      <c r="D1" s="106" t="s">
        <v>90</v>
      </c>
      <c r="E1" s="106"/>
      <c r="F1" s="106"/>
      <c r="G1" s="106"/>
      <c r="H1" s="106" t="s">
        <v>91</v>
      </c>
      <c r="I1" s="106"/>
      <c r="J1" s="106"/>
      <c r="K1" s="106"/>
      <c r="L1" s="106" t="s">
        <v>92</v>
      </c>
      <c r="M1" s="106"/>
      <c r="N1" s="106"/>
      <c r="O1" s="106"/>
      <c r="P1" s="106" t="s">
        <v>93</v>
      </c>
      <c r="Q1" s="106"/>
      <c r="R1" s="106"/>
      <c r="S1" s="106"/>
      <c r="T1" s="106" t="s">
        <v>94</v>
      </c>
      <c r="U1" s="106"/>
      <c r="V1" s="106"/>
      <c r="W1" s="106"/>
      <c r="X1" s="106" t="s">
        <v>95</v>
      </c>
      <c r="Y1" s="106"/>
      <c r="Z1" s="106"/>
      <c r="AA1" s="106"/>
      <c r="AB1" s="106" t="s">
        <v>96</v>
      </c>
      <c r="AC1" s="106"/>
      <c r="AD1" s="106"/>
      <c r="AE1" s="106"/>
      <c r="AF1" s="106" t="s">
        <v>97</v>
      </c>
      <c r="AG1" s="106"/>
      <c r="AH1" s="106"/>
      <c r="AI1" s="106"/>
      <c r="AJ1" s="106" t="s">
        <v>98</v>
      </c>
      <c r="AK1" s="106"/>
      <c r="AL1" s="106"/>
      <c r="AM1" s="106"/>
      <c r="AN1" s="106" t="s">
        <v>99</v>
      </c>
      <c r="AO1" s="106"/>
      <c r="AP1" s="106"/>
      <c r="AQ1" s="106"/>
      <c r="AR1" s="106" t="s">
        <v>100</v>
      </c>
      <c r="AS1" s="106"/>
      <c r="AT1" s="106"/>
      <c r="AU1" s="106"/>
      <c r="AV1" s="106" t="s">
        <v>101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Abel</v>
      </c>
      <c r="C3" s="6" t="str">
        <f>Gesamt!C3</f>
        <v>Jakob</v>
      </c>
      <c r="D3" s="35" t="s">
        <v>77</v>
      </c>
      <c r="E3" s="16"/>
      <c r="F3" s="16"/>
      <c r="G3" s="36"/>
      <c r="H3" s="68" t="s">
        <v>77</v>
      </c>
      <c r="I3" s="69" t="s">
        <v>77</v>
      </c>
      <c r="J3" s="69"/>
      <c r="K3" s="70"/>
      <c r="L3" s="35" t="s">
        <v>77</v>
      </c>
      <c r="M3" s="16"/>
      <c r="N3" s="16"/>
      <c r="O3" s="36"/>
      <c r="P3" s="68" t="s">
        <v>79</v>
      </c>
      <c r="Q3" s="69"/>
      <c r="R3" s="69"/>
      <c r="S3" s="70"/>
      <c r="T3" s="35"/>
      <c r="U3" s="16"/>
      <c r="V3" s="16"/>
      <c r="W3" s="36"/>
      <c r="X3" s="68"/>
      <c r="Y3" s="69"/>
      <c r="Z3" s="69"/>
      <c r="AA3" s="70"/>
      <c r="AB3" s="35"/>
      <c r="AC3" s="16"/>
      <c r="AD3" s="16"/>
      <c r="AE3" s="36"/>
      <c r="AF3" s="68"/>
      <c r="AG3" s="69"/>
      <c r="AH3" s="69"/>
      <c r="AI3" s="70"/>
      <c r="AJ3" s="35"/>
      <c r="AK3" s="16"/>
      <c r="AL3" s="16"/>
      <c r="AM3" s="36"/>
      <c r="AN3" s="68"/>
      <c r="AO3" s="69"/>
      <c r="AP3" s="69"/>
      <c r="AQ3" s="70"/>
      <c r="AR3" s="35"/>
      <c r="AS3" s="16"/>
      <c r="AT3" s="16"/>
      <c r="AU3" s="36"/>
      <c r="AV3" s="68"/>
      <c r="AW3" s="69"/>
      <c r="AX3" s="69"/>
      <c r="AY3" s="70"/>
    </row>
    <row r="4" spans="1:51" x14ac:dyDescent="0.25">
      <c r="A4" s="17">
        <v>2</v>
      </c>
      <c r="B4" s="6" t="str">
        <f>Gesamt!B4</f>
        <v>Al Kaed</v>
      </c>
      <c r="C4" s="6" t="str">
        <f>Gesamt!C4</f>
        <v>Leen</v>
      </c>
      <c r="D4" s="35" t="s">
        <v>81</v>
      </c>
      <c r="E4" s="16"/>
      <c r="F4" s="16"/>
      <c r="G4" s="36"/>
      <c r="H4" s="68" t="s">
        <v>77</v>
      </c>
      <c r="I4" s="69" t="s">
        <v>81</v>
      </c>
      <c r="J4" s="69"/>
      <c r="K4" s="70"/>
      <c r="L4" s="35" t="s">
        <v>79</v>
      </c>
      <c r="M4" s="16"/>
      <c r="N4" s="16"/>
      <c r="O4" s="36"/>
      <c r="P4" s="68"/>
      <c r="Q4" s="69"/>
      <c r="R4" s="69"/>
      <c r="S4" s="70"/>
      <c r="T4" s="35"/>
      <c r="U4" s="16"/>
      <c r="V4" s="16"/>
      <c r="W4" s="36"/>
      <c r="X4" s="68"/>
      <c r="Y4" s="69"/>
      <c r="Z4" s="69"/>
      <c r="AA4" s="70"/>
      <c r="AB4" s="35"/>
      <c r="AC4" s="16"/>
      <c r="AD4" s="16"/>
      <c r="AE4" s="36"/>
      <c r="AF4" s="68"/>
      <c r="AG4" s="69"/>
      <c r="AH4" s="69"/>
      <c r="AI4" s="70"/>
      <c r="AJ4" s="35"/>
      <c r="AK4" s="16"/>
      <c r="AL4" s="16"/>
      <c r="AM4" s="36"/>
      <c r="AN4" s="68"/>
      <c r="AO4" s="69"/>
      <c r="AP4" s="69"/>
      <c r="AQ4" s="70"/>
      <c r="AR4" s="35"/>
      <c r="AS4" s="16"/>
      <c r="AT4" s="16"/>
      <c r="AU4" s="36"/>
      <c r="AV4" s="68"/>
      <c r="AW4" s="69"/>
      <c r="AX4" s="69"/>
      <c r="AY4" s="70"/>
    </row>
    <row r="5" spans="1:51" x14ac:dyDescent="0.25">
      <c r="A5" s="17">
        <v>3</v>
      </c>
      <c r="B5" s="6" t="str">
        <f>Gesamt!B5</f>
        <v>Amon</v>
      </c>
      <c r="C5" s="6" t="str">
        <f>Gesamt!C5</f>
        <v>Valentin</v>
      </c>
      <c r="D5" s="35" t="s">
        <v>79</v>
      </c>
      <c r="E5" s="16"/>
      <c r="F5" s="16"/>
      <c r="G5" s="36"/>
      <c r="H5" s="68"/>
      <c r="I5" s="69"/>
      <c r="J5" s="69"/>
      <c r="K5" s="70"/>
      <c r="L5" s="35"/>
      <c r="M5" s="16"/>
      <c r="N5" s="16"/>
      <c r="O5" s="36"/>
      <c r="P5" s="68"/>
      <c r="Q5" s="69"/>
      <c r="R5" s="69"/>
      <c r="S5" s="70"/>
      <c r="T5" s="35"/>
      <c r="U5" s="16"/>
      <c r="V5" s="16"/>
      <c r="W5" s="36"/>
      <c r="X5" s="68"/>
      <c r="Y5" s="69"/>
      <c r="Z5" s="69"/>
      <c r="AA5" s="70"/>
      <c r="AB5" s="35"/>
      <c r="AC5" s="16"/>
      <c r="AD5" s="16"/>
      <c r="AE5" s="36"/>
      <c r="AF5" s="68"/>
      <c r="AG5" s="69"/>
      <c r="AH5" s="69"/>
      <c r="AI5" s="70"/>
      <c r="AJ5" s="35"/>
      <c r="AK5" s="16"/>
      <c r="AL5" s="16"/>
      <c r="AM5" s="36"/>
      <c r="AN5" s="68"/>
      <c r="AO5" s="69"/>
      <c r="AP5" s="69"/>
      <c r="AQ5" s="70"/>
      <c r="AR5" s="35"/>
      <c r="AS5" s="16"/>
      <c r="AT5" s="16"/>
      <c r="AU5" s="36"/>
      <c r="AV5" s="68"/>
      <c r="AW5" s="69"/>
      <c r="AX5" s="69"/>
      <c r="AY5" s="70"/>
    </row>
    <row r="6" spans="1:51" x14ac:dyDescent="0.25">
      <c r="A6" s="17">
        <v>4</v>
      </c>
      <c r="B6" s="6" t="str">
        <f>Gesamt!B6</f>
        <v>Bacak</v>
      </c>
      <c r="C6" s="6" t="str">
        <f>Gesamt!C6</f>
        <v>Hilal</v>
      </c>
      <c r="D6" s="35" t="s">
        <v>79</v>
      </c>
      <c r="E6" s="16"/>
      <c r="F6" s="16"/>
      <c r="G6" s="36"/>
      <c r="H6" s="68" t="s">
        <v>79</v>
      </c>
      <c r="I6" s="69" t="s">
        <v>79</v>
      </c>
      <c r="J6" s="69"/>
      <c r="K6" s="70"/>
      <c r="L6" s="35" t="s">
        <v>77</v>
      </c>
      <c r="M6" s="16"/>
      <c r="N6" s="16"/>
      <c r="O6" s="36"/>
      <c r="P6" s="68" t="s">
        <v>81</v>
      </c>
      <c r="Q6" s="69"/>
      <c r="R6" s="69"/>
      <c r="S6" s="70"/>
      <c r="T6" s="35"/>
      <c r="U6" s="16"/>
      <c r="V6" s="16"/>
      <c r="W6" s="36"/>
      <c r="X6" s="68"/>
      <c r="Y6" s="69"/>
      <c r="Z6" s="69"/>
      <c r="AA6" s="70"/>
      <c r="AB6" s="35"/>
      <c r="AC6" s="16"/>
      <c r="AD6" s="16"/>
      <c r="AE6" s="36"/>
      <c r="AF6" s="68"/>
      <c r="AG6" s="69"/>
      <c r="AH6" s="69"/>
      <c r="AI6" s="70"/>
      <c r="AJ6" s="35"/>
      <c r="AK6" s="16"/>
      <c r="AL6" s="16"/>
      <c r="AM6" s="36"/>
      <c r="AN6" s="68"/>
      <c r="AO6" s="69"/>
      <c r="AP6" s="69"/>
      <c r="AQ6" s="70"/>
      <c r="AR6" s="35"/>
      <c r="AS6" s="16"/>
      <c r="AT6" s="16"/>
      <c r="AU6" s="36"/>
      <c r="AV6" s="68"/>
      <c r="AW6" s="69"/>
      <c r="AX6" s="69"/>
      <c r="AY6" s="70"/>
    </row>
    <row r="7" spans="1:51" x14ac:dyDescent="0.25">
      <c r="A7" s="17">
        <v>5</v>
      </c>
      <c r="B7" s="6" t="str">
        <f>Gesamt!B7</f>
        <v>Bandi</v>
      </c>
      <c r="C7" s="6" t="str">
        <f>Gesamt!C7</f>
        <v>Laurin</v>
      </c>
      <c r="D7" s="35" t="s">
        <v>77</v>
      </c>
      <c r="E7" s="16"/>
      <c r="F7" s="16"/>
      <c r="G7" s="36"/>
      <c r="H7" s="68" t="s">
        <v>77</v>
      </c>
      <c r="I7" s="69" t="s">
        <v>77</v>
      </c>
      <c r="J7" s="69"/>
      <c r="K7" s="70"/>
      <c r="L7" s="35" t="s">
        <v>77</v>
      </c>
      <c r="M7" s="16"/>
      <c r="N7" s="16"/>
      <c r="O7" s="36"/>
      <c r="P7" s="68" t="s">
        <v>79</v>
      </c>
      <c r="Q7" s="69"/>
      <c r="R7" s="69"/>
      <c r="S7" s="70"/>
      <c r="T7" s="35" t="s">
        <v>77</v>
      </c>
      <c r="U7" s="16"/>
      <c r="V7" s="16"/>
      <c r="W7" s="36"/>
      <c r="X7" s="68"/>
      <c r="Y7" s="69"/>
      <c r="Z7" s="69"/>
      <c r="AA7" s="70"/>
      <c r="AB7" s="35" t="s">
        <v>77</v>
      </c>
      <c r="AC7" s="16"/>
      <c r="AD7" s="16"/>
      <c r="AE7" s="36"/>
      <c r="AF7" s="68"/>
      <c r="AG7" s="69"/>
      <c r="AH7" s="69"/>
      <c r="AI7" s="70"/>
      <c r="AJ7" s="35"/>
      <c r="AK7" s="16"/>
      <c r="AL7" s="16"/>
      <c r="AM7" s="36"/>
      <c r="AN7" s="68"/>
      <c r="AO7" s="69"/>
      <c r="AP7" s="69"/>
      <c r="AQ7" s="70"/>
      <c r="AR7" s="35"/>
      <c r="AS7" s="16"/>
      <c r="AT7" s="16"/>
      <c r="AU7" s="36"/>
      <c r="AV7" s="68"/>
      <c r="AW7" s="69"/>
      <c r="AX7" s="69"/>
      <c r="AY7" s="70"/>
    </row>
    <row r="8" spans="1:51" x14ac:dyDescent="0.25">
      <c r="A8" s="17">
        <v>6</v>
      </c>
      <c r="B8" s="6" t="str">
        <f>Gesamt!B8</f>
        <v>Ben Chroud</v>
      </c>
      <c r="C8" s="6" t="str">
        <f>Gesamt!C8</f>
        <v>Donia</v>
      </c>
      <c r="D8" s="35" t="s">
        <v>77</v>
      </c>
      <c r="E8" s="16"/>
      <c r="F8" s="16"/>
      <c r="G8" s="36"/>
      <c r="H8" s="68" t="s">
        <v>77</v>
      </c>
      <c r="I8" s="69" t="s">
        <v>77</v>
      </c>
      <c r="J8" s="69"/>
      <c r="K8" s="70"/>
      <c r="L8" s="35" t="s">
        <v>77</v>
      </c>
      <c r="M8" s="16"/>
      <c r="N8" s="16"/>
      <c r="O8" s="36"/>
      <c r="P8" s="68" t="s">
        <v>80</v>
      </c>
      <c r="Q8" s="69"/>
      <c r="R8" s="69"/>
      <c r="S8" s="70"/>
      <c r="T8" s="35"/>
      <c r="U8" s="16"/>
      <c r="V8" s="16"/>
      <c r="W8" s="36"/>
      <c r="X8" s="68"/>
      <c r="Y8" s="69"/>
      <c r="Z8" s="69"/>
      <c r="AA8" s="70"/>
      <c r="AB8" s="35"/>
      <c r="AC8" s="16"/>
      <c r="AD8" s="16"/>
      <c r="AE8" s="36"/>
      <c r="AF8" s="68"/>
      <c r="AG8" s="69"/>
      <c r="AH8" s="69"/>
      <c r="AI8" s="70"/>
      <c r="AJ8" s="35"/>
      <c r="AK8" s="16"/>
      <c r="AL8" s="16"/>
      <c r="AM8" s="36"/>
      <c r="AN8" s="68"/>
      <c r="AO8" s="69"/>
      <c r="AP8" s="69"/>
      <c r="AQ8" s="70"/>
      <c r="AR8" s="35"/>
      <c r="AS8" s="16"/>
      <c r="AT8" s="16"/>
      <c r="AU8" s="36"/>
      <c r="AV8" s="68"/>
      <c r="AW8" s="69"/>
      <c r="AX8" s="69"/>
      <c r="AY8" s="70"/>
    </row>
    <row r="9" spans="1:51" x14ac:dyDescent="0.25">
      <c r="A9" s="17">
        <v>7</v>
      </c>
      <c r="B9" s="6" t="str">
        <f>Gesamt!B9</f>
        <v>Enaifoh</v>
      </c>
      <c r="C9" s="6" t="str">
        <f>Gesamt!C9</f>
        <v>Efeise</v>
      </c>
      <c r="D9" s="35" t="s">
        <v>77</v>
      </c>
      <c r="E9" s="16"/>
      <c r="F9" s="16"/>
      <c r="G9" s="36"/>
      <c r="H9" s="68" t="s">
        <v>77</v>
      </c>
      <c r="I9" s="69" t="s">
        <v>77</v>
      </c>
      <c r="J9" s="69"/>
      <c r="K9" s="70"/>
      <c r="L9" s="35" t="s">
        <v>77</v>
      </c>
      <c r="M9" s="16"/>
      <c r="N9" s="16"/>
      <c r="O9" s="36"/>
      <c r="P9" s="68" t="s">
        <v>77</v>
      </c>
      <c r="Q9" s="69"/>
      <c r="R9" s="69"/>
      <c r="S9" s="70"/>
      <c r="T9" s="35"/>
      <c r="U9" s="16"/>
      <c r="V9" s="16"/>
      <c r="W9" s="36"/>
      <c r="X9" s="68"/>
      <c r="Y9" s="69"/>
      <c r="Z9" s="69"/>
      <c r="AA9" s="70"/>
      <c r="AB9" s="35" t="s">
        <v>77</v>
      </c>
      <c r="AC9" s="16"/>
      <c r="AD9" s="16"/>
      <c r="AE9" s="36"/>
      <c r="AF9" s="68"/>
      <c r="AG9" s="69"/>
      <c r="AH9" s="69"/>
      <c r="AI9" s="70"/>
      <c r="AJ9" s="35"/>
      <c r="AK9" s="16"/>
      <c r="AL9" s="16"/>
      <c r="AM9" s="36"/>
      <c r="AN9" s="68"/>
      <c r="AO9" s="69"/>
      <c r="AP9" s="69"/>
      <c r="AQ9" s="70"/>
      <c r="AR9" s="35"/>
      <c r="AS9" s="16"/>
      <c r="AT9" s="16"/>
      <c r="AU9" s="36"/>
      <c r="AV9" s="68"/>
      <c r="AW9" s="69"/>
      <c r="AX9" s="69"/>
      <c r="AY9" s="70"/>
    </row>
    <row r="10" spans="1:51" x14ac:dyDescent="0.25">
      <c r="A10" s="17">
        <v>8</v>
      </c>
      <c r="B10" s="6" t="str">
        <f>Gesamt!B10</f>
        <v>Haker</v>
      </c>
      <c r="C10" s="6" t="str">
        <f>Gesamt!C10</f>
        <v>Heiko</v>
      </c>
      <c r="D10" s="35" t="s">
        <v>81</v>
      </c>
      <c r="E10" s="16"/>
      <c r="F10" s="16"/>
      <c r="G10" s="36"/>
      <c r="H10" s="68"/>
      <c r="I10" s="69" t="s">
        <v>77</v>
      </c>
      <c r="J10" s="69"/>
      <c r="K10" s="70"/>
      <c r="L10" s="35"/>
      <c r="M10" s="16"/>
      <c r="N10" s="16"/>
      <c r="O10" s="36"/>
      <c r="P10" s="68"/>
      <c r="Q10" s="69"/>
      <c r="R10" s="69"/>
      <c r="S10" s="70"/>
      <c r="T10" s="35"/>
      <c r="U10" s="16"/>
      <c r="V10" s="16"/>
      <c r="W10" s="36"/>
      <c r="X10" s="68"/>
      <c r="Y10" s="69"/>
      <c r="Z10" s="69"/>
      <c r="AA10" s="70"/>
      <c r="AB10" s="35"/>
      <c r="AC10" s="16"/>
      <c r="AD10" s="16"/>
      <c r="AE10" s="36"/>
      <c r="AF10" s="68"/>
      <c r="AG10" s="69"/>
      <c r="AH10" s="69"/>
      <c r="AI10" s="70"/>
      <c r="AJ10" s="35"/>
      <c r="AK10" s="16"/>
      <c r="AL10" s="16"/>
      <c r="AM10" s="36"/>
      <c r="AN10" s="68"/>
      <c r="AO10" s="69"/>
      <c r="AP10" s="69"/>
      <c r="AQ10" s="70"/>
      <c r="AR10" s="35"/>
      <c r="AS10" s="16"/>
      <c r="AT10" s="16"/>
      <c r="AU10" s="36"/>
      <c r="AV10" s="68"/>
      <c r="AW10" s="69"/>
      <c r="AX10" s="69"/>
      <c r="AY10" s="70"/>
    </row>
    <row r="11" spans="1:51" x14ac:dyDescent="0.25">
      <c r="A11" s="17">
        <v>9</v>
      </c>
      <c r="B11" s="6" t="str">
        <f>Gesamt!B11</f>
        <v>Idelbi</v>
      </c>
      <c r="C11" s="6" t="str">
        <f>Gesamt!C11</f>
        <v>Ahmad</v>
      </c>
      <c r="D11" s="35" t="s">
        <v>81</v>
      </c>
      <c r="E11" s="16"/>
      <c r="F11" s="16"/>
      <c r="G11" s="36"/>
      <c r="H11" s="68" t="s">
        <v>79</v>
      </c>
      <c r="I11" s="69" t="s">
        <v>77</v>
      </c>
      <c r="J11" s="69"/>
      <c r="K11" s="70"/>
      <c r="L11" s="35" t="s">
        <v>79</v>
      </c>
      <c r="M11" s="16"/>
      <c r="N11" s="16"/>
      <c r="O11" s="36"/>
      <c r="P11" s="68" t="s">
        <v>79</v>
      </c>
      <c r="Q11" s="69"/>
      <c r="R11" s="69"/>
      <c r="S11" s="70"/>
      <c r="T11" s="35" t="s">
        <v>77</v>
      </c>
      <c r="U11" s="16"/>
      <c r="V11" s="16"/>
      <c r="W11" s="36"/>
      <c r="X11" s="68"/>
      <c r="Y11" s="69"/>
      <c r="Z11" s="69"/>
      <c r="AA11" s="70"/>
      <c r="AB11" s="35"/>
      <c r="AC11" s="16"/>
      <c r="AD11" s="16"/>
      <c r="AE11" s="36"/>
      <c r="AF11" s="68"/>
      <c r="AG11" s="69"/>
      <c r="AH11" s="69"/>
      <c r="AI11" s="70"/>
      <c r="AJ11" s="35"/>
      <c r="AK11" s="16"/>
      <c r="AL11" s="16"/>
      <c r="AM11" s="36"/>
      <c r="AN11" s="68"/>
      <c r="AO11" s="69"/>
      <c r="AP11" s="69"/>
      <c r="AQ11" s="70"/>
      <c r="AR11" s="35"/>
      <c r="AS11" s="16"/>
      <c r="AT11" s="16"/>
      <c r="AU11" s="36"/>
      <c r="AV11" s="68"/>
      <c r="AW11" s="69"/>
      <c r="AX11" s="69"/>
      <c r="AY11" s="70"/>
    </row>
    <row r="12" spans="1:51" x14ac:dyDescent="0.25">
      <c r="A12" s="17">
        <v>10</v>
      </c>
      <c r="B12" s="6" t="str">
        <f>Gesamt!B12</f>
        <v>Ilic</v>
      </c>
      <c r="C12" s="6" t="str">
        <f>Gesamt!C12</f>
        <v>Sofija</v>
      </c>
      <c r="D12" s="35" t="s">
        <v>79</v>
      </c>
      <c r="E12" s="16"/>
      <c r="F12" s="16"/>
      <c r="G12" s="36"/>
      <c r="H12" s="68" t="s">
        <v>79</v>
      </c>
      <c r="I12" s="69" t="s">
        <v>77</v>
      </c>
      <c r="J12" s="69"/>
      <c r="K12" s="70"/>
      <c r="L12" s="35" t="s">
        <v>77</v>
      </c>
      <c r="M12" s="16"/>
      <c r="N12" s="16"/>
      <c r="O12" s="36"/>
      <c r="P12" s="68" t="s">
        <v>102</v>
      </c>
      <c r="Q12" s="69"/>
      <c r="R12" s="69"/>
      <c r="S12" s="70"/>
      <c r="T12" s="35"/>
      <c r="U12" s="16"/>
      <c r="V12" s="16"/>
      <c r="W12" s="36"/>
      <c r="X12" s="68"/>
      <c r="Y12" s="69"/>
      <c r="Z12" s="69"/>
      <c r="AA12" s="70"/>
      <c r="AB12" s="35"/>
      <c r="AC12" s="16"/>
      <c r="AD12" s="16"/>
      <c r="AE12" s="36"/>
      <c r="AF12" s="68"/>
      <c r="AG12" s="69"/>
      <c r="AH12" s="69"/>
      <c r="AI12" s="70"/>
      <c r="AJ12" s="35"/>
      <c r="AK12" s="16"/>
      <c r="AL12" s="16"/>
      <c r="AM12" s="36"/>
      <c r="AN12" s="68"/>
      <c r="AO12" s="69"/>
      <c r="AP12" s="69"/>
      <c r="AQ12" s="70"/>
      <c r="AR12" s="35"/>
      <c r="AS12" s="16"/>
      <c r="AT12" s="16"/>
      <c r="AU12" s="36"/>
      <c r="AV12" s="68"/>
      <c r="AW12" s="69"/>
      <c r="AX12" s="69"/>
      <c r="AY12" s="70"/>
    </row>
    <row r="13" spans="1:51" x14ac:dyDescent="0.25">
      <c r="A13" s="17">
        <v>11</v>
      </c>
      <c r="B13" s="6" t="str">
        <f>Gesamt!B13</f>
        <v>Jacanovic</v>
      </c>
      <c r="C13" s="6" t="str">
        <f>Gesamt!C13</f>
        <v>Veljko</v>
      </c>
      <c r="D13" s="35" t="s">
        <v>81</v>
      </c>
      <c r="E13" s="16" t="s">
        <v>79</v>
      </c>
      <c r="F13" s="16"/>
      <c r="G13" s="36"/>
      <c r="H13" s="68" t="s">
        <v>81</v>
      </c>
      <c r="I13" s="69" t="s">
        <v>79</v>
      </c>
      <c r="J13" s="69"/>
      <c r="K13" s="70"/>
      <c r="L13" s="35"/>
      <c r="M13" s="16"/>
      <c r="N13" s="16"/>
      <c r="O13" s="36"/>
      <c r="P13" s="68"/>
      <c r="Q13" s="69"/>
      <c r="R13" s="69"/>
      <c r="S13" s="70"/>
      <c r="T13" s="35"/>
      <c r="U13" s="16"/>
      <c r="V13" s="16"/>
      <c r="W13" s="36"/>
      <c r="X13" s="68"/>
      <c r="Y13" s="69"/>
      <c r="Z13" s="69"/>
      <c r="AA13" s="70"/>
      <c r="AB13" s="35"/>
      <c r="AC13" s="16"/>
      <c r="AD13" s="16"/>
      <c r="AE13" s="36"/>
      <c r="AF13" s="68"/>
      <c r="AG13" s="69"/>
      <c r="AH13" s="69"/>
      <c r="AI13" s="70"/>
      <c r="AJ13" s="35"/>
      <c r="AK13" s="16"/>
      <c r="AL13" s="16"/>
      <c r="AM13" s="36"/>
      <c r="AN13" s="68"/>
      <c r="AO13" s="69"/>
      <c r="AP13" s="69"/>
      <c r="AQ13" s="70"/>
      <c r="AR13" s="35"/>
      <c r="AS13" s="16"/>
      <c r="AT13" s="16"/>
      <c r="AU13" s="36"/>
      <c r="AV13" s="68"/>
      <c r="AW13" s="69"/>
      <c r="AX13" s="69"/>
      <c r="AY13" s="70"/>
    </row>
    <row r="14" spans="1:51" x14ac:dyDescent="0.25">
      <c r="A14" s="17">
        <v>12</v>
      </c>
      <c r="B14" s="6" t="str">
        <f>Gesamt!B14</f>
        <v>Kammerer</v>
      </c>
      <c r="C14" s="6" t="str">
        <f>Gesamt!C14</f>
        <v>Alessia</v>
      </c>
      <c r="D14" s="35" t="s">
        <v>77</v>
      </c>
      <c r="E14" s="16"/>
      <c r="F14" s="16"/>
      <c r="G14" s="36"/>
      <c r="H14" s="68" t="s">
        <v>77</v>
      </c>
      <c r="I14" s="69" t="s">
        <v>77</v>
      </c>
      <c r="J14" s="69"/>
      <c r="K14" s="70"/>
      <c r="L14" s="35" t="s">
        <v>77</v>
      </c>
      <c r="M14" s="16"/>
      <c r="N14" s="16"/>
      <c r="O14" s="36"/>
      <c r="P14" s="68" t="s">
        <v>79</v>
      </c>
      <c r="Q14" s="69"/>
      <c r="R14" s="69"/>
      <c r="S14" s="70"/>
      <c r="T14" s="35" t="s">
        <v>77</v>
      </c>
      <c r="U14" s="16"/>
      <c r="V14" s="16"/>
      <c r="W14" s="36"/>
      <c r="X14" s="68"/>
      <c r="Y14" s="69"/>
      <c r="Z14" s="69"/>
      <c r="AA14" s="70"/>
      <c r="AB14" s="35" t="s">
        <v>77</v>
      </c>
      <c r="AC14" s="16"/>
      <c r="AD14" s="16"/>
      <c r="AE14" s="36"/>
      <c r="AF14" s="68"/>
      <c r="AG14" s="69"/>
      <c r="AH14" s="69"/>
      <c r="AI14" s="70"/>
      <c r="AJ14" s="35"/>
      <c r="AK14" s="16"/>
      <c r="AL14" s="16"/>
      <c r="AM14" s="36"/>
      <c r="AN14" s="68"/>
      <c r="AO14" s="69"/>
      <c r="AP14" s="69"/>
      <c r="AQ14" s="70"/>
      <c r="AR14" s="35"/>
      <c r="AS14" s="16"/>
      <c r="AT14" s="16"/>
      <c r="AU14" s="36"/>
      <c r="AV14" s="68"/>
      <c r="AW14" s="69"/>
      <c r="AX14" s="69"/>
      <c r="AY14" s="70"/>
    </row>
    <row r="15" spans="1:51" x14ac:dyDescent="0.25">
      <c r="A15" s="17">
        <v>13</v>
      </c>
      <c r="B15" s="6" t="str">
        <f>Gesamt!B15</f>
        <v>Koller</v>
      </c>
      <c r="C15" s="6" t="str">
        <f>Gesamt!C15</f>
        <v>Ella</v>
      </c>
      <c r="D15" s="35" t="s">
        <v>77</v>
      </c>
      <c r="E15" s="16"/>
      <c r="F15" s="16"/>
      <c r="G15" s="36"/>
      <c r="H15" s="68" t="s">
        <v>77</v>
      </c>
      <c r="I15" s="69" t="s">
        <v>77</v>
      </c>
      <c r="J15" s="69"/>
      <c r="K15" s="70"/>
      <c r="L15" s="35" t="s">
        <v>77</v>
      </c>
      <c r="M15" s="16"/>
      <c r="N15" s="16"/>
      <c r="O15" s="36"/>
      <c r="P15" s="68" t="s">
        <v>77</v>
      </c>
      <c r="Q15" s="69"/>
      <c r="R15" s="69"/>
      <c r="S15" s="70"/>
      <c r="T15" s="35" t="s">
        <v>77</v>
      </c>
      <c r="U15" s="16"/>
      <c r="V15" s="16"/>
      <c r="W15" s="36"/>
      <c r="X15" s="68"/>
      <c r="Y15" s="69"/>
      <c r="Z15" s="69"/>
      <c r="AA15" s="70"/>
      <c r="AB15" s="35" t="s">
        <v>77</v>
      </c>
      <c r="AC15" s="16"/>
      <c r="AD15" s="16"/>
      <c r="AE15" s="36"/>
      <c r="AF15" s="68"/>
      <c r="AG15" s="69"/>
      <c r="AH15" s="69"/>
      <c r="AI15" s="70"/>
      <c r="AJ15" s="35"/>
      <c r="AK15" s="16"/>
      <c r="AL15" s="16"/>
      <c r="AM15" s="36"/>
      <c r="AN15" s="68"/>
      <c r="AO15" s="69"/>
      <c r="AP15" s="69"/>
      <c r="AQ15" s="70"/>
      <c r="AR15" s="35"/>
      <c r="AS15" s="16"/>
      <c r="AT15" s="16"/>
      <c r="AU15" s="36"/>
      <c r="AV15" s="68"/>
      <c r="AW15" s="69"/>
      <c r="AX15" s="69"/>
      <c r="AY15" s="70"/>
    </row>
    <row r="16" spans="1:51" x14ac:dyDescent="0.25">
      <c r="A16" s="17">
        <v>14</v>
      </c>
      <c r="B16" s="6" t="str">
        <f>Gesamt!B16</f>
        <v>Lakusic</v>
      </c>
      <c r="C16" s="6" t="str">
        <f>Gesamt!C16</f>
        <v>Elvis</v>
      </c>
      <c r="D16" s="35" t="s">
        <v>77</v>
      </c>
      <c r="E16" s="16"/>
      <c r="F16" s="16"/>
      <c r="G16" s="36"/>
      <c r="H16" s="68" t="s">
        <v>79</v>
      </c>
      <c r="I16" s="69" t="s">
        <v>77</v>
      </c>
      <c r="J16" s="69"/>
      <c r="K16" s="70"/>
      <c r="L16" s="35" t="s">
        <v>77</v>
      </c>
      <c r="M16" s="16"/>
      <c r="N16" s="16"/>
      <c r="O16" s="36"/>
      <c r="P16" s="68" t="s">
        <v>102</v>
      </c>
      <c r="Q16" s="69"/>
      <c r="R16" s="69"/>
      <c r="S16" s="70"/>
      <c r="T16" s="35"/>
      <c r="U16" s="16"/>
      <c r="V16" s="16"/>
      <c r="W16" s="36"/>
      <c r="X16" s="68"/>
      <c r="Y16" s="69"/>
      <c r="Z16" s="69"/>
      <c r="AA16" s="70"/>
      <c r="AB16" s="35"/>
      <c r="AC16" s="16"/>
      <c r="AD16" s="16"/>
      <c r="AE16" s="36"/>
      <c r="AF16" s="68"/>
      <c r="AG16" s="69"/>
      <c r="AH16" s="69"/>
      <c r="AI16" s="70"/>
      <c r="AJ16" s="35"/>
      <c r="AK16" s="16"/>
      <c r="AL16" s="16"/>
      <c r="AM16" s="36"/>
      <c r="AN16" s="68"/>
      <c r="AO16" s="69"/>
      <c r="AP16" s="69"/>
      <c r="AQ16" s="70"/>
      <c r="AR16" s="35"/>
      <c r="AS16" s="16"/>
      <c r="AT16" s="16"/>
      <c r="AU16" s="36"/>
      <c r="AV16" s="68"/>
      <c r="AW16" s="69"/>
      <c r="AX16" s="69"/>
      <c r="AY16" s="70"/>
    </row>
    <row r="17" spans="1:51" x14ac:dyDescent="0.25">
      <c r="A17" s="17">
        <v>15</v>
      </c>
      <c r="B17" s="6" t="str">
        <f>Gesamt!B17</f>
        <v>Mankarous</v>
      </c>
      <c r="C17" s="6" t="str">
        <f>Gesamt!C17</f>
        <v>Julia</v>
      </c>
      <c r="D17" s="35" t="s">
        <v>77</v>
      </c>
      <c r="E17" s="16"/>
      <c r="F17" s="16"/>
      <c r="G17" s="36"/>
      <c r="H17" s="68" t="s">
        <v>79</v>
      </c>
      <c r="I17" s="69" t="s">
        <v>77</v>
      </c>
      <c r="J17" s="69"/>
      <c r="K17" s="70"/>
      <c r="L17" s="35" t="s">
        <v>79</v>
      </c>
      <c r="M17" s="16"/>
      <c r="N17" s="16"/>
      <c r="O17" s="36"/>
      <c r="P17" s="68" t="s">
        <v>81</v>
      </c>
      <c r="Q17" s="69"/>
      <c r="R17" s="69"/>
      <c r="S17" s="70"/>
      <c r="T17" s="35"/>
      <c r="U17" s="16"/>
      <c r="V17" s="16"/>
      <c r="W17" s="36"/>
      <c r="X17" s="68"/>
      <c r="Y17" s="69"/>
      <c r="Z17" s="69"/>
      <c r="AA17" s="70"/>
      <c r="AB17" s="35"/>
      <c r="AC17" s="16"/>
      <c r="AD17" s="16"/>
      <c r="AE17" s="36"/>
      <c r="AF17" s="68"/>
      <c r="AG17" s="69"/>
      <c r="AH17" s="69"/>
      <c r="AI17" s="70"/>
      <c r="AJ17" s="35"/>
      <c r="AK17" s="16"/>
      <c r="AL17" s="16"/>
      <c r="AM17" s="36"/>
      <c r="AN17" s="68"/>
      <c r="AO17" s="69"/>
      <c r="AP17" s="69"/>
      <c r="AQ17" s="70"/>
      <c r="AR17" s="35"/>
      <c r="AS17" s="16"/>
      <c r="AT17" s="16"/>
      <c r="AU17" s="36"/>
      <c r="AV17" s="68"/>
      <c r="AW17" s="69"/>
      <c r="AX17" s="69"/>
      <c r="AY17" s="70"/>
    </row>
    <row r="18" spans="1:51" x14ac:dyDescent="0.25">
      <c r="A18" s="17">
        <v>16</v>
      </c>
      <c r="B18" s="6" t="str">
        <f>Gesamt!B18</f>
        <v>Pirker</v>
      </c>
      <c r="C18" s="6" t="str">
        <f>Gesamt!C18</f>
        <v>Julia</v>
      </c>
      <c r="D18" s="35" t="s">
        <v>77</v>
      </c>
      <c r="E18" s="16"/>
      <c r="F18" s="16"/>
      <c r="G18" s="36"/>
      <c r="H18" s="68" t="s">
        <v>79</v>
      </c>
      <c r="I18" s="69" t="s">
        <v>79</v>
      </c>
      <c r="J18" s="69"/>
      <c r="K18" s="70"/>
      <c r="L18" s="35" t="s">
        <v>77</v>
      </c>
      <c r="M18" s="16"/>
      <c r="N18" s="16"/>
      <c r="O18" s="36"/>
      <c r="P18" s="68" t="s">
        <v>81</v>
      </c>
      <c r="Q18" s="69"/>
      <c r="R18" s="69"/>
      <c r="S18" s="70"/>
      <c r="T18" s="35"/>
      <c r="U18" s="16"/>
      <c r="V18" s="16"/>
      <c r="W18" s="36"/>
      <c r="X18" s="68"/>
      <c r="Y18" s="69"/>
      <c r="Z18" s="69"/>
      <c r="AA18" s="70"/>
      <c r="AB18" s="35"/>
      <c r="AC18" s="16"/>
      <c r="AD18" s="16"/>
      <c r="AE18" s="36"/>
      <c r="AF18" s="68"/>
      <c r="AG18" s="69"/>
      <c r="AH18" s="69"/>
      <c r="AI18" s="70"/>
      <c r="AJ18" s="35"/>
      <c r="AK18" s="16"/>
      <c r="AL18" s="16"/>
      <c r="AM18" s="36"/>
      <c r="AN18" s="68"/>
      <c r="AO18" s="69"/>
      <c r="AP18" s="69"/>
      <c r="AQ18" s="70"/>
      <c r="AR18" s="35"/>
      <c r="AS18" s="16"/>
      <c r="AT18" s="16"/>
      <c r="AU18" s="36"/>
      <c r="AV18" s="68"/>
      <c r="AW18" s="69"/>
      <c r="AX18" s="69"/>
      <c r="AY18" s="70"/>
    </row>
    <row r="19" spans="1:51" x14ac:dyDescent="0.25">
      <c r="A19" s="17">
        <v>17</v>
      </c>
      <c r="B19" s="6" t="str">
        <f>Gesamt!B19</f>
        <v>Prettenhofer</v>
      </c>
      <c r="C19" s="6" t="str">
        <f>Gesamt!C19</f>
        <v>Lea</v>
      </c>
      <c r="D19" s="35" t="s">
        <v>79</v>
      </c>
      <c r="E19" s="16"/>
      <c r="F19" s="16"/>
      <c r="G19" s="36"/>
      <c r="H19" s="68" t="s">
        <v>77</v>
      </c>
      <c r="I19" s="69" t="s">
        <v>77</v>
      </c>
      <c r="J19" s="69"/>
      <c r="K19" s="70"/>
      <c r="L19" s="35" t="s">
        <v>77</v>
      </c>
      <c r="M19" s="16"/>
      <c r="N19" s="16"/>
      <c r="O19" s="36"/>
      <c r="P19" s="68" t="s">
        <v>79</v>
      </c>
      <c r="Q19" s="69"/>
      <c r="R19" s="69"/>
      <c r="S19" s="70"/>
      <c r="T19" s="35" t="s">
        <v>77</v>
      </c>
      <c r="U19" s="16"/>
      <c r="V19" s="16"/>
      <c r="W19" s="36"/>
      <c r="X19" s="68"/>
      <c r="Y19" s="69"/>
      <c r="Z19" s="69"/>
      <c r="AA19" s="70"/>
      <c r="AB19" s="35" t="s">
        <v>77</v>
      </c>
      <c r="AC19" s="16"/>
      <c r="AD19" s="16"/>
      <c r="AE19" s="36"/>
      <c r="AF19" s="68"/>
      <c r="AG19" s="69"/>
      <c r="AH19" s="69"/>
      <c r="AI19" s="70"/>
      <c r="AJ19" s="35"/>
      <c r="AK19" s="16"/>
      <c r="AL19" s="16"/>
      <c r="AM19" s="36"/>
      <c r="AN19" s="68"/>
      <c r="AO19" s="69"/>
      <c r="AP19" s="69"/>
      <c r="AQ19" s="70"/>
      <c r="AR19" s="35"/>
      <c r="AS19" s="16"/>
      <c r="AT19" s="16"/>
      <c r="AU19" s="36"/>
      <c r="AV19" s="68"/>
      <c r="AW19" s="69"/>
      <c r="AX19" s="69"/>
      <c r="AY19" s="70"/>
    </row>
    <row r="20" spans="1:51" x14ac:dyDescent="0.25">
      <c r="A20" s="17">
        <v>18</v>
      </c>
      <c r="B20" s="6" t="str">
        <f>Gesamt!B20</f>
        <v>Rajab</v>
      </c>
      <c r="C20" s="6" t="str">
        <f>Gesamt!C20</f>
        <v>Noor</v>
      </c>
      <c r="D20" s="35" t="s">
        <v>77</v>
      </c>
      <c r="E20" s="16"/>
      <c r="F20" s="16"/>
      <c r="G20" s="36"/>
      <c r="H20" s="68" t="s">
        <v>79</v>
      </c>
      <c r="I20" s="69" t="s">
        <v>77</v>
      </c>
      <c r="J20" s="69"/>
      <c r="K20" s="70"/>
      <c r="L20" s="35" t="s">
        <v>81</v>
      </c>
      <c r="M20" s="16"/>
      <c r="N20" s="16"/>
      <c r="O20" s="36"/>
      <c r="P20" s="68" t="s">
        <v>79</v>
      </c>
      <c r="Q20" s="69"/>
      <c r="R20" s="69"/>
      <c r="S20" s="70"/>
      <c r="T20" s="35" t="s">
        <v>81</v>
      </c>
      <c r="U20" s="16"/>
      <c r="V20" s="16"/>
      <c r="W20" s="36"/>
      <c r="X20" s="68"/>
      <c r="Y20" s="69"/>
      <c r="Z20" s="69"/>
      <c r="AA20" s="70"/>
      <c r="AB20" s="35" t="s">
        <v>81</v>
      </c>
      <c r="AC20" s="16"/>
      <c r="AD20" s="16"/>
      <c r="AE20" s="36"/>
      <c r="AF20" s="68"/>
      <c r="AG20" s="69"/>
      <c r="AH20" s="69"/>
      <c r="AI20" s="70"/>
      <c r="AJ20" s="35"/>
      <c r="AK20" s="16"/>
      <c r="AL20" s="16"/>
      <c r="AM20" s="36"/>
      <c r="AN20" s="68"/>
      <c r="AO20" s="69"/>
      <c r="AP20" s="69"/>
      <c r="AQ20" s="70"/>
      <c r="AR20" s="35"/>
      <c r="AS20" s="16"/>
      <c r="AT20" s="16"/>
      <c r="AU20" s="36"/>
      <c r="AV20" s="68"/>
      <c r="AW20" s="69"/>
      <c r="AX20" s="69"/>
      <c r="AY20" s="70"/>
    </row>
    <row r="21" spans="1:51" x14ac:dyDescent="0.25">
      <c r="A21" s="17">
        <v>19</v>
      </c>
      <c r="B21" s="6" t="str">
        <f>Gesamt!B21</f>
        <v>Schöninger</v>
      </c>
      <c r="C21" s="6" t="str">
        <f>Gesamt!C21</f>
        <v>Marvin</v>
      </c>
      <c r="D21" s="35" t="s">
        <v>79</v>
      </c>
      <c r="E21" s="16"/>
      <c r="F21" s="16"/>
      <c r="G21" s="36"/>
      <c r="H21" s="68" t="s">
        <v>77</v>
      </c>
      <c r="I21" s="69" t="s">
        <v>77</v>
      </c>
      <c r="J21" s="69"/>
      <c r="K21" s="70"/>
      <c r="L21" s="35" t="s">
        <v>77</v>
      </c>
      <c r="M21" s="16"/>
      <c r="N21" s="16"/>
      <c r="O21" s="36"/>
      <c r="P21" s="68" t="s">
        <v>81</v>
      </c>
      <c r="Q21" s="69"/>
      <c r="R21" s="69"/>
      <c r="S21" s="70"/>
      <c r="T21" s="35"/>
      <c r="U21" s="16"/>
      <c r="V21" s="16"/>
      <c r="W21" s="36"/>
      <c r="X21" s="68"/>
      <c r="Y21" s="69"/>
      <c r="Z21" s="69"/>
      <c r="AA21" s="70"/>
      <c r="AB21" s="35"/>
      <c r="AC21" s="16"/>
      <c r="AD21" s="16"/>
      <c r="AE21" s="36"/>
      <c r="AF21" s="68"/>
      <c r="AG21" s="69"/>
      <c r="AH21" s="69"/>
      <c r="AI21" s="70"/>
      <c r="AJ21" s="35"/>
      <c r="AK21" s="16"/>
      <c r="AL21" s="16"/>
      <c r="AM21" s="36"/>
      <c r="AN21" s="68"/>
      <c r="AO21" s="69"/>
      <c r="AP21" s="69"/>
      <c r="AQ21" s="70"/>
      <c r="AR21" s="35"/>
      <c r="AS21" s="16"/>
      <c r="AT21" s="16"/>
      <c r="AU21" s="36"/>
      <c r="AV21" s="68"/>
      <c r="AW21" s="69"/>
      <c r="AX21" s="69"/>
      <c r="AY21" s="70"/>
    </row>
    <row r="22" spans="1:51" x14ac:dyDescent="0.25">
      <c r="A22" s="17">
        <v>20</v>
      </c>
      <c r="B22" s="6" t="str">
        <f>Gesamt!B22</f>
        <v>Stummberger</v>
      </c>
      <c r="C22" s="6" t="str">
        <f>Gesamt!C22</f>
        <v xml:space="preserve">Susanna </v>
      </c>
      <c r="D22" s="35" t="s">
        <v>77</v>
      </c>
      <c r="E22" s="16"/>
      <c r="F22" s="16"/>
      <c r="G22" s="36"/>
      <c r="H22" s="68" t="s">
        <v>79</v>
      </c>
      <c r="I22" s="69" t="s">
        <v>77</v>
      </c>
      <c r="J22" s="69"/>
      <c r="K22" s="70"/>
      <c r="L22" s="35" t="s">
        <v>77</v>
      </c>
      <c r="M22" s="16"/>
      <c r="N22" s="16"/>
      <c r="O22" s="36"/>
      <c r="P22" s="68" t="s">
        <v>79</v>
      </c>
      <c r="Q22" s="69"/>
      <c r="R22" s="69"/>
      <c r="S22" s="70"/>
      <c r="T22" s="35"/>
      <c r="U22" s="16"/>
      <c r="V22" s="16"/>
      <c r="W22" s="36"/>
      <c r="X22" s="68"/>
      <c r="Y22" s="69"/>
      <c r="Z22" s="69"/>
      <c r="AA22" s="70"/>
      <c r="AB22" s="35"/>
      <c r="AC22" s="16"/>
      <c r="AD22" s="16"/>
      <c r="AE22" s="36"/>
      <c r="AF22" s="68"/>
      <c r="AG22" s="69"/>
      <c r="AH22" s="69"/>
      <c r="AI22" s="70"/>
      <c r="AJ22" s="35"/>
      <c r="AK22" s="16"/>
      <c r="AL22" s="16"/>
      <c r="AM22" s="36"/>
      <c r="AN22" s="68"/>
      <c r="AO22" s="69"/>
      <c r="AP22" s="69"/>
      <c r="AQ22" s="70"/>
      <c r="AR22" s="35"/>
      <c r="AS22" s="16"/>
      <c r="AT22" s="16"/>
      <c r="AU22" s="36"/>
      <c r="AV22" s="68"/>
      <c r="AW22" s="69"/>
      <c r="AX22" s="69"/>
      <c r="AY22" s="70"/>
    </row>
    <row r="23" spans="1:51" x14ac:dyDescent="0.25">
      <c r="A23" s="17">
        <v>21</v>
      </c>
      <c r="B23" s="6" t="str">
        <f>Gesamt!B23</f>
        <v>Tekin</v>
      </c>
      <c r="C23" s="6" t="str">
        <f>Gesamt!C23</f>
        <v>Emirhan</v>
      </c>
      <c r="D23" s="35" t="s">
        <v>79</v>
      </c>
      <c r="E23" s="16"/>
      <c r="F23" s="16"/>
      <c r="G23" s="36"/>
      <c r="H23" s="68" t="s">
        <v>79</v>
      </c>
      <c r="I23" s="69" t="s">
        <v>79</v>
      </c>
      <c r="J23" s="69"/>
      <c r="K23" s="70"/>
      <c r="L23" s="35" t="s">
        <v>77</v>
      </c>
      <c r="M23" s="16"/>
      <c r="N23" s="16"/>
      <c r="O23" s="36"/>
      <c r="P23" s="68" t="s">
        <v>81</v>
      </c>
      <c r="Q23" s="69"/>
      <c r="R23" s="69"/>
      <c r="S23" s="70"/>
      <c r="T23" s="35"/>
      <c r="U23" s="16"/>
      <c r="V23" s="16"/>
      <c r="W23" s="36"/>
      <c r="X23" s="68"/>
      <c r="Y23" s="69"/>
      <c r="Z23" s="69"/>
      <c r="AA23" s="70"/>
      <c r="AB23" s="35"/>
      <c r="AC23" s="16"/>
      <c r="AD23" s="16"/>
      <c r="AE23" s="36"/>
      <c r="AF23" s="68"/>
      <c r="AG23" s="69"/>
      <c r="AH23" s="69"/>
      <c r="AI23" s="70"/>
      <c r="AJ23" s="35"/>
      <c r="AK23" s="16"/>
      <c r="AL23" s="16"/>
      <c r="AM23" s="36"/>
      <c r="AN23" s="68"/>
      <c r="AO23" s="69"/>
      <c r="AP23" s="69"/>
      <c r="AQ23" s="70"/>
      <c r="AR23" s="35"/>
      <c r="AS23" s="16"/>
      <c r="AT23" s="16"/>
      <c r="AU23" s="36"/>
      <c r="AV23" s="68"/>
      <c r="AW23" s="69"/>
      <c r="AX23" s="69"/>
      <c r="AY23" s="70"/>
    </row>
    <row r="24" spans="1:51" x14ac:dyDescent="0.25">
      <c r="A24" s="17">
        <v>22</v>
      </c>
      <c r="B24" s="6" t="str">
        <f>Gesamt!B24</f>
        <v>Wieser</v>
      </c>
      <c r="C24" s="6" t="str">
        <f>Gesamt!C24</f>
        <v>Emma</v>
      </c>
      <c r="D24" s="35" t="s">
        <v>77</v>
      </c>
      <c r="E24" s="16"/>
      <c r="F24" s="16"/>
      <c r="G24" s="36"/>
      <c r="H24" s="68" t="s">
        <v>79</v>
      </c>
      <c r="I24" s="69" t="s">
        <v>77</v>
      </c>
      <c r="J24" s="69"/>
      <c r="K24" s="70"/>
      <c r="L24" s="35" t="s">
        <v>79</v>
      </c>
      <c r="M24" s="16"/>
      <c r="N24" s="16"/>
      <c r="O24" s="36"/>
      <c r="P24" s="68" t="s">
        <v>79</v>
      </c>
      <c r="Q24" s="69"/>
      <c r="R24" s="69"/>
      <c r="S24" s="70"/>
      <c r="T24" s="35"/>
      <c r="U24" s="16"/>
      <c r="V24" s="16"/>
      <c r="W24" s="36"/>
      <c r="X24" s="68"/>
      <c r="Y24" s="69"/>
      <c r="Z24" s="69"/>
      <c r="AA24" s="70"/>
      <c r="AB24" s="35" t="s">
        <v>77</v>
      </c>
      <c r="AC24" s="16"/>
      <c r="AD24" s="16"/>
      <c r="AE24" s="36"/>
      <c r="AF24" s="68"/>
      <c r="AG24" s="69"/>
      <c r="AH24" s="69"/>
      <c r="AI24" s="70"/>
      <c r="AJ24" s="35"/>
      <c r="AK24" s="16"/>
      <c r="AL24" s="16"/>
      <c r="AM24" s="36"/>
      <c r="AN24" s="68"/>
      <c r="AO24" s="69"/>
      <c r="AP24" s="69"/>
      <c r="AQ24" s="70"/>
      <c r="AR24" s="35"/>
      <c r="AS24" s="16"/>
      <c r="AT24" s="16"/>
      <c r="AU24" s="36"/>
      <c r="AV24" s="68"/>
      <c r="AW24" s="69"/>
      <c r="AX24" s="69"/>
      <c r="AY24" s="70"/>
    </row>
    <row r="25" spans="1:51" x14ac:dyDescent="0.25">
      <c r="A25" s="17">
        <v>23</v>
      </c>
      <c r="B25" s="6" t="str">
        <f>Gesamt!B25</f>
        <v>Zenz</v>
      </c>
      <c r="C25" s="6" t="str">
        <f>Gesamt!C25</f>
        <v>Viktoria</v>
      </c>
      <c r="D25" s="35" t="s">
        <v>77</v>
      </c>
      <c r="E25" s="16"/>
      <c r="F25" s="16"/>
      <c r="G25" s="36"/>
      <c r="H25" s="68" t="s">
        <v>77</v>
      </c>
      <c r="I25" s="69" t="s">
        <v>77</v>
      </c>
      <c r="J25" s="69"/>
      <c r="K25" s="70"/>
      <c r="L25" s="35" t="s">
        <v>77</v>
      </c>
      <c r="M25" s="16"/>
      <c r="N25" s="16"/>
      <c r="O25" s="36"/>
      <c r="P25" s="68" t="s">
        <v>102</v>
      </c>
      <c r="Q25" s="69"/>
      <c r="R25" s="69"/>
      <c r="S25" s="70"/>
      <c r="T25" s="35"/>
      <c r="U25" s="16"/>
      <c r="V25" s="16"/>
      <c r="W25" s="36"/>
      <c r="X25" s="68"/>
      <c r="Y25" s="69"/>
      <c r="Z25" s="69"/>
      <c r="AA25" s="70"/>
      <c r="AB25" s="35"/>
      <c r="AC25" s="16"/>
      <c r="AD25" s="16"/>
      <c r="AE25" s="36"/>
      <c r="AF25" s="68"/>
      <c r="AG25" s="69"/>
      <c r="AH25" s="69"/>
      <c r="AI25" s="70"/>
      <c r="AJ25" s="35"/>
      <c r="AK25" s="16"/>
      <c r="AL25" s="16"/>
      <c r="AM25" s="36"/>
      <c r="AN25" s="68"/>
      <c r="AO25" s="69"/>
      <c r="AP25" s="69"/>
      <c r="AQ25" s="70"/>
      <c r="AR25" s="35"/>
      <c r="AS25" s="16"/>
      <c r="AT25" s="16"/>
      <c r="AU25" s="36"/>
      <c r="AV25" s="68"/>
      <c r="AW25" s="69"/>
      <c r="AX25" s="69"/>
      <c r="AY25" s="70"/>
    </row>
    <row r="26" spans="1:51" x14ac:dyDescent="0.25">
      <c r="A26" s="17">
        <v>24</v>
      </c>
      <c r="B26" s="6" t="str">
        <f>Gesamt!B26</f>
        <v>Zotter</v>
      </c>
      <c r="C26" s="6" t="str">
        <f>Gesamt!C26</f>
        <v xml:space="preserve">Kevin </v>
      </c>
      <c r="D26" s="35" t="s">
        <v>77</v>
      </c>
      <c r="E26" s="16"/>
      <c r="F26" s="16"/>
      <c r="G26" s="36"/>
      <c r="H26" s="68" t="s">
        <v>81</v>
      </c>
      <c r="I26" s="69" t="s">
        <v>79</v>
      </c>
      <c r="J26" s="69"/>
      <c r="K26" s="70"/>
      <c r="L26" s="35" t="s">
        <v>77</v>
      </c>
      <c r="M26" s="16"/>
      <c r="N26" s="16"/>
      <c r="O26" s="36"/>
      <c r="P26" s="68" t="s">
        <v>79</v>
      </c>
      <c r="Q26" s="69"/>
      <c r="R26" s="69"/>
      <c r="S26" s="70"/>
      <c r="T26" s="35"/>
      <c r="U26" s="16"/>
      <c r="V26" s="16"/>
      <c r="W26" s="36"/>
      <c r="X26" s="68"/>
      <c r="Y26" s="69"/>
      <c r="Z26" s="69"/>
      <c r="AA26" s="70"/>
      <c r="AB26" s="35"/>
      <c r="AC26" s="16"/>
      <c r="AD26" s="16"/>
      <c r="AE26" s="36"/>
      <c r="AF26" s="68"/>
      <c r="AG26" s="69"/>
      <c r="AH26" s="69"/>
      <c r="AI26" s="70"/>
      <c r="AJ26" s="35"/>
      <c r="AK26" s="16"/>
      <c r="AL26" s="16"/>
      <c r="AM26" s="36"/>
      <c r="AN26" s="68"/>
      <c r="AO26" s="69"/>
      <c r="AP26" s="69"/>
      <c r="AQ26" s="70"/>
      <c r="AR26" s="35"/>
      <c r="AS26" s="16"/>
      <c r="AT26" s="16"/>
      <c r="AU26" s="36"/>
      <c r="AV26" s="68"/>
      <c r="AW26" s="69"/>
      <c r="AX26" s="69"/>
      <c r="AY26" s="70"/>
    </row>
    <row r="27" spans="1:51" ht="15.75" thickBot="1" x14ac:dyDescent="0.3">
      <c r="A27" s="17">
        <v>25</v>
      </c>
      <c r="B27" s="6" t="str">
        <f>Gesamt!B27</f>
        <v>Prettenhofer</v>
      </c>
      <c r="C27" s="6" t="str">
        <f>Gesamt!C27</f>
        <v>Mattias</v>
      </c>
      <c r="D27" s="37"/>
      <c r="E27" s="38"/>
      <c r="F27" s="38"/>
      <c r="G27" s="39"/>
      <c r="H27" s="71"/>
      <c r="I27" s="72"/>
      <c r="J27" s="72"/>
      <c r="K27" s="73"/>
      <c r="L27" s="37"/>
      <c r="M27" s="38"/>
      <c r="N27" s="38"/>
      <c r="O27" s="39"/>
      <c r="P27" s="71"/>
      <c r="Q27" s="72"/>
      <c r="R27" s="72"/>
      <c r="S27" s="73"/>
      <c r="T27" s="37"/>
      <c r="U27" s="38"/>
      <c r="V27" s="38"/>
      <c r="W27" s="39"/>
      <c r="X27" s="71"/>
      <c r="Y27" s="72"/>
      <c r="Z27" s="72"/>
      <c r="AA27" s="73"/>
      <c r="AB27" s="37"/>
      <c r="AC27" s="38"/>
      <c r="AD27" s="38"/>
      <c r="AE27" s="39"/>
      <c r="AF27" s="71"/>
      <c r="AG27" s="72"/>
      <c r="AH27" s="72"/>
      <c r="AI27" s="73"/>
      <c r="AJ27" s="37"/>
      <c r="AK27" s="38"/>
      <c r="AL27" s="38"/>
      <c r="AM27" s="39"/>
      <c r="AN27" s="71"/>
      <c r="AO27" s="72"/>
      <c r="AP27" s="72"/>
      <c r="AQ27" s="73"/>
      <c r="AR27" s="37"/>
      <c r="AS27" s="38"/>
      <c r="AT27" s="38"/>
      <c r="AU27" s="39"/>
      <c r="AV27" s="71"/>
      <c r="AW27" s="72"/>
      <c r="AX27" s="72"/>
      <c r="AY27" s="73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Y28"/>
  <sheetViews>
    <sheetView zoomScaleNormal="100" workbookViewId="0">
      <pane xSplit="3" ySplit="1" topLeftCell="AA7" activePane="bottomRight" state="frozen"/>
      <selection pane="topRight" activeCell="D1" sqref="D1"/>
      <selection pane="bottomLeft" activeCell="A2" sqref="A2"/>
      <selection pane="bottomRight" activeCell="AB7" sqref="AB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18</v>
      </c>
      <c r="D1" s="106" t="s">
        <v>90</v>
      </c>
      <c r="E1" s="106"/>
      <c r="F1" s="106"/>
      <c r="G1" s="106"/>
      <c r="H1" s="106" t="s">
        <v>91</v>
      </c>
      <c r="I1" s="106"/>
      <c r="J1" s="106"/>
      <c r="K1" s="106"/>
      <c r="L1" s="106" t="s">
        <v>92</v>
      </c>
      <c r="M1" s="106"/>
      <c r="N1" s="106"/>
      <c r="O1" s="106"/>
      <c r="P1" s="106" t="s">
        <v>93</v>
      </c>
      <c r="Q1" s="106"/>
      <c r="R1" s="106"/>
      <c r="S1" s="106"/>
      <c r="T1" s="106" t="s">
        <v>94</v>
      </c>
      <c r="U1" s="106"/>
      <c r="V1" s="106"/>
      <c r="W1" s="106"/>
      <c r="X1" s="106" t="s">
        <v>95</v>
      </c>
      <c r="Y1" s="106"/>
      <c r="Z1" s="106"/>
      <c r="AA1" s="106"/>
      <c r="AB1" s="106" t="s">
        <v>96</v>
      </c>
      <c r="AC1" s="106"/>
      <c r="AD1" s="106"/>
      <c r="AE1" s="106"/>
      <c r="AF1" s="106" t="s">
        <v>97</v>
      </c>
      <c r="AG1" s="106"/>
      <c r="AH1" s="106"/>
      <c r="AI1" s="106"/>
      <c r="AJ1" s="106" t="s">
        <v>98</v>
      </c>
      <c r="AK1" s="106"/>
      <c r="AL1" s="106"/>
      <c r="AM1" s="106"/>
      <c r="AN1" s="106" t="s">
        <v>99</v>
      </c>
      <c r="AO1" s="106"/>
      <c r="AP1" s="106"/>
      <c r="AQ1" s="106"/>
      <c r="AR1" s="106" t="s">
        <v>100</v>
      </c>
      <c r="AS1" s="106"/>
      <c r="AT1" s="106"/>
      <c r="AU1" s="106"/>
      <c r="AV1" s="106" t="s">
        <v>101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Abel</v>
      </c>
      <c r="C3" s="41" t="str">
        <f>Gesamt!C3</f>
        <v>Jakob</v>
      </c>
      <c r="D3" s="35" t="s">
        <v>79</v>
      </c>
      <c r="E3" s="16"/>
      <c r="F3" s="16"/>
      <c r="G3" s="36"/>
      <c r="H3" s="68" t="s">
        <v>79</v>
      </c>
      <c r="I3" s="69"/>
      <c r="J3" s="69"/>
      <c r="K3" s="70"/>
      <c r="L3" s="35" t="s">
        <v>79</v>
      </c>
      <c r="M3" s="16" t="s">
        <v>81</v>
      </c>
      <c r="N3" s="16" t="s">
        <v>68</v>
      </c>
      <c r="O3" s="36" t="s">
        <v>81</v>
      </c>
      <c r="P3" s="68" t="s">
        <v>79</v>
      </c>
      <c r="Q3" s="69"/>
      <c r="R3" s="69"/>
      <c r="S3" s="70"/>
      <c r="T3" s="35"/>
      <c r="U3" s="16"/>
      <c r="V3" s="16"/>
      <c r="W3" s="36"/>
      <c r="X3" s="68"/>
      <c r="Y3" s="69"/>
      <c r="Z3" s="69"/>
      <c r="AA3" s="70"/>
      <c r="AB3" s="35"/>
      <c r="AC3" s="16"/>
      <c r="AD3" s="16"/>
      <c r="AE3" s="36"/>
      <c r="AF3" s="68"/>
      <c r="AG3" s="69"/>
      <c r="AH3" s="69"/>
      <c r="AI3" s="70"/>
      <c r="AJ3" s="35"/>
      <c r="AK3" s="16"/>
      <c r="AL3" s="16"/>
      <c r="AM3" s="36"/>
      <c r="AN3" s="68"/>
      <c r="AO3" s="69"/>
      <c r="AP3" s="69"/>
      <c r="AQ3" s="70"/>
      <c r="AR3" s="35"/>
      <c r="AS3" s="16"/>
      <c r="AT3" s="16"/>
      <c r="AU3" s="36"/>
      <c r="AV3" s="68"/>
      <c r="AW3" s="69"/>
      <c r="AX3" s="69"/>
      <c r="AY3" s="70"/>
    </row>
    <row r="4" spans="1:51" x14ac:dyDescent="0.25">
      <c r="A4" s="17">
        <v>2</v>
      </c>
      <c r="B4" s="6" t="str">
        <f>Gesamt!B4</f>
        <v>Al Kaed</v>
      </c>
      <c r="C4" s="41" t="str">
        <f>Gesamt!C4</f>
        <v>Leen</v>
      </c>
      <c r="D4" s="35" t="s">
        <v>79</v>
      </c>
      <c r="E4" s="16"/>
      <c r="F4" s="16"/>
      <c r="G4" s="36"/>
      <c r="H4" s="68" t="s">
        <v>79</v>
      </c>
      <c r="I4" s="69"/>
      <c r="J4" s="69"/>
      <c r="K4" s="70"/>
      <c r="L4" s="35"/>
      <c r="M4" s="16" t="s">
        <v>77</v>
      </c>
      <c r="N4" s="16"/>
      <c r="O4" s="36" t="s">
        <v>81</v>
      </c>
      <c r="P4" s="68" t="s">
        <v>77</v>
      </c>
      <c r="Q4" s="69"/>
      <c r="R4" s="69"/>
      <c r="S4" s="70"/>
      <c r="T4" s="35"/>
      <c r="U4" s="16"/>
      <c r="V4" s="16"/>
      <c r="W4" s="36"/>
      <c r="X4" s="68"/>
      <c r="Y4" s="69"/>
      <c r="Z4" s="69"/>
      <c r="AA4" s="70"/>
      <c r="AB4" s="35"/>
      <c r="AC4" s="16"/>
      <c r="AD4" s="16"/>
      <c r="AE4" s="36"/>
      <c r="AF4" s="68"/>
      <c r="AG4" s="69"/>
      <c r="AH4" s="69"/>
      <c r="AI4" s="70"/>
      <c r="AJ4" s="35"/>
      <c r="AK4" s="16"/>
      <c r="AL4" s="16"/>
      <c r="AM4" s="36"/>
      <c r="AN4" s="68"/>
      <c r="AO4" s="69"/>
      <c r="AP4" s="69"/>
      <c r="AQ4" s="70"/>
      <c r="AR4" s="35"/>
      <c r="AS4" s="16"/>
      <c r="AT4" s="16"/>
      <c r="AU4" s="36"/>
      <c r="AV4" s="68"/>
      <c r="AW4" s="69"/>
      <c r="AX4" s="69"/>
      <c r="AY4" s="70"/>
    </row>
    <row r="5" spans="1:51" x14ac:dyDescent="0.25">
      <c r="A5" s="17">
        <v>3</v>
      </c>
      <c r="B5" s="6" t="str">
        <f>Gesamt!B5</f>
        <v>Amon</v>
      </c>
      <c r="C5" s="41" t="str">
        <f>Gesamt!C5</f>
        <v>Valentin</v>
      </c>
      <c r="D5" s="35" t="s">
        <v>79</v>
      </c>
      <c r="E5" s="16"/>
      <c r="F5" s="16"/>
      <c r="G5" s="36"/>
      <c r="H5" s="68" t="s">
        <v>79</v>
      </c>
      <c r="I5" s="69"/>
      <c r="J5" s="69"/>
      <c r="K5" s="70"/>
      <c r="L5" s="35"/>
      <c r="M5" s="16" t="s">
        <v>79</v>
      </c>
      <c r="N5" s="16"/>
      <c r="O5" s="36" t="s">
        <v>81</v>
      </c>
      <c r="P5" s="68"/>
      <c r="Q5" s="69"/>
      <c r="R5" s="69"/>
      <c r="S5" s="70"/>
      <c r="T5" s="35"/>
      <c r="U5" s="16"/>
      <c r="V5" s="16"/>
      <c r="W5" s="36"/>
      <c r="X5" s="68"/>
      <c r="Y5" s="69"/>
      <c r="Z5" s="69"/>
      <c r="AA5" s="70"/>
      <c r="AB5" s="35"/>
      <c r="AC5" s="16"/>
      <c r="AD5" s="16"/>
      <c r="AE5" s="36"/>
      <c r="AF5" s="68"/>
      <c r="AG5" s="69"/>
      <c r="AH5" s="69"/>
      <c r="AI5" s="70"/>
      <c r="AJ5" s="35"/>
      <c r="AK5" s="16"/>
      <c r="AL5" s="16"/>
      <c r="AM5" s="36"/>
      <c r="AN5" s="68"/>
      <c r="AO5" s="69"/>
      <c r="AP5" s="69"/>
      <c r="AQ5" s="70"/>
      <c r="AR5" s="35"/>
      <c r="AS5" s="16"/>
      <c r="AT5" s="16"/>
      <c r="AU5" s="36"/>
      <c r="AV5" s="68"/>
      <c r="AW5" s="69"/>
      <c r="AX5" s="69"/>
      <c r="AY5" s="70"/>
    </row>
    <row r="6" spans="1:51" x14ac:dyDescent="0.25">
      <c r="A6" s="17">
        <v>4</v>
      </c>
      <c r="B6" s="6" t="str">
        <f>Gesamt!B6</f>
        <v>Bacak</v>
      </c>
      <c r="C6" s="41" t="str">
        <f>Gesamt!C6</f>
        <v>Hilal</v>
      </c>
      <c r="D6" s="35" t="s">
        <v>79</v>
      </c>
      <c r="E6" s="16"/>
      <c r="F6" s="16"/>
      <c r="G6" s="36"/>
      <c r="H6" s="68" t="s">
        <v>79</v>
      </c>
      <c r="I6" s="69"/>
      <c r="J6" s="69"/>
      <c r="K6" s="70"/>
      <c r="L6" s="35"/>
      <c r="M6" s="16"/>
      <c r="N6" s="16"/>
      <c r="O6" s="36" t="s">
        <v>81</v>
      </c>
      <c r="P6" s="68" t="s">
        <v>81</v>
      </c>
      <c r="Q6" s="69"/>
      <c r="R6" s="69"/>
      <c r="S6" s="70"/>
      <c r="T6" s="35"/>
      <c r="U6" s="16"/>
      <c r="V6" s="16"/>
      <c r="W6" s="36"/>
      <c r="X6" s="68"/>
      <c r="Y6" s="69"/>
      <c r="Z6" s="69"/>
      <c r="AA6" s="70"/>
      <c r="AB6" s="35"/>
      <c r="AC6" s="16"/>
      <c r="AD6" s="16"/>
      <c r="AE6" s="36"/>
      <c r="AF6" s="68"/>
      <c r="AG6" s="69"/>
      <c r="AH6" s="69"/>
      <c r="AI6" s="70"/>
      <c r="AJ6" s="35"/>
      <c r="AK6" s="16"/>
      <c r="AL6" s="16"/>
      <c r="AM6" s="36"/>
      <c r="AN6" s="68"/>
      <c r="AO6" s="69"/>
      <c r="AP6" s="69"/>
      <c r="AQ6" s="70"/>
      <c r="AR6" s="35"/>
      <c r="AS6" s="16"/>
      <c r="AT6" s="16"/>
      <c r="AU6" s="36"/>
      <c r="AV6" s="68"/>
      <c r="AW6" s="69"/>
      <c r="AX6" s="69"/>
      <c r="AY6" s="70"/>
    </row>
    <row r="7" spans="1:51" x14ac:dyDescent="0.25">
      <c r="A7" s="17">
        <v>5</v>
      </c>
      <c r="B7" s="6" t="str">
        <f>Gesamt!B7</f>
        <v>Bandi</v>
      </c>
      <c r="C7" s="41" t="str">
        <f>Gesamt!C7</f>
        <v>Laurin</v>
      </c>
      <c r="D7" s="35" t="s">
        <v>77</v>
      </c>
      <c r="E7" s="16"/>
      <c r="F7" s="16"/>
      <c r="G7" s="36"/>
      <c r="H7" s="68" t="s">
        <v>77</v>
      </c>
      <c r="I7" s="69"/>
      <c r="J7" s="69"/>
      <c r="K7" s="70"/>
      <c r="L7" s="35" t="s">
        <v>81</v>
      </c>
      <c r="M7" s="16" t="s">
        <v>68</v>
      </c>
      <c r="N7" s="16" t="s">
        <v>77</v>
      </c>
      <c r="O7" s="36" t="s">
        <v>79</v>
      </c>
      <c r="P7" s="68" t="s">
        <v>77</v>
      </c>
      <c r="Q7" s="69"/>
      <c r="R7" s="69"/>
      <c r="S7" s="70"/>
      <c r="T7" s="35"/>
      <c r="U7" s="16"/>
      <c r="V7" s="16"/>
      <c r="W7" s="36"/>
      <c r="X7" s="68"/>
      <c r="Y7" s="69"/>
      <c r="Z7" s="69"/>
      <c r="AA7" s="70"/>
      <c r="AB7" s="35" t="s">
        <v>81</v>
      </c>
      <c r="AC7" s="16"/>
      <c r="AD7" s="16"/>
      <c r="AE7" s="36"/>
      <c r="AF7" s="68"/>
      <c r="AG7" s="69"/>
      <c r="AH7" s="69"/>
      <c r="AI7" s="70"/>
      <c r="AJ7" s="35"/>
      <c r="AK7" s="16"/>
      <c r="AL7" s="16"/>
      <c r="AM7" s="36"/>
      <c r="AN7" s="68"/>
      <c r="AO7" s="69"/>
      <c r="AP7" s="69"/>
      <c r="AQ7" s="70"/>
      <c r="AR7" s="35"/>
      <c r="AS7" s="16"/>
      <c r="AT7" s="16"/>
      <c r="AU7" s="36"/>
      <c r="AV7" s="68"/>
      <c r="AW7" s="69"/>
      <c r="AX7" s="69"/>
      <c r="AY7" s="70"/>
    </row>
    <row r="8" spans="1:51" x14ac:dyDescent="0.25">
      <c r="A8" s="17">
        <v>6</v>
      </c>
      <c r="B8" s="6" t="str">
        <f>Gesamt!B8</f>
        <v>Ben Chroud</v>
      </c>
      <c r="C8" s="41" t="str">
        <f>Gesamt!C8</f>
        <v>Donia</v>
      </c>
      <c r="D8" s="35" t="s">
        <v>81</v>
      </c>
      <c r="E8" s="16"/>
      <c r="F8" s="16"/>
      <c r="G8" s="36"/>
      <c r="H8" s="68" t="s">
        <v>81</v>
      </c>
      <c r="I8" s="69"/>
      <c r="J8" s="69"/>
      <c r="K8" s="70"/>
      <c r="L8" s="35" t="s">
        <v>86</v>
      </c>
      <c r="M8" s="16" t="s">
        <v>80</v>
      </c>
      <c r="N8" s="16" t="s">
        <v>86</v>
      </c>
      <c r="O8" s="36" t="s">
        <v>79</v>
      </c>
      <c r="P8" s="68" t="s">
        <v>77</v>
      </c>
      <c r="Q8" s="69"/>
      <c r="R8" s="69"/>
      <c r="S8" s="70"/>
      <c r="T8" s="35"/>
      <c r="U8" s="16"/>
      <c r="V8" s="16"/>
      <c r="W8" s="36"/>
      <c r="X8" s="68"/>
      <c r="Y8" s="69"/>
      <c r="Z8" s="69"/>
      <c r="AA8" s="70"/>
      <c r="AB8" s="35"/>
      <c r="AC8" s="16"/>
      <c r="AD8" s="16"/>
      <c r="AE8" s="36"/>
      <c r="AF8" s="68"/>
      <c r="AG8" s="69"/>
      <c r="AH8" s="69"/>
      <c r="AI8" s="70"/>
      <c r="AJ8" s="35"/>
      <c r="AK8" s="16"/>
      <c r="AL8" s="16"/>
      <c r="AM8" s="36"/>
      <c r="AN8" s="68"/>
      <c r="AO8" s="69"/>
      <c r="AP8" s="69"/>
      <c r="AQ8" s="70"/>
      <c r="AR8" s="35"/>
      <c r="AS8" s="16"/>
      <c r="AT8" s="16"/>
      <c r="AU8" s="36"/>
      <c r="AV8" s="68"/>
      <c r="AW8" s="69"/>
      <c r="AX8" s="69"/>
      <c r="AY8" s="70"/>
    </row>
    <row r="9" spans="1:51" x14ac:dyDescent="0.25">
      <c r="A9" s="17">
        <v>7</v>
      </c>
      <c r="B9" s="6" t="str">
        <f>Gesamt!B9</f>
        <v>Enaifoh</v>
      </c>
      <c r="C9" s="41" t="str">
        <f>Gesamt!C9</f>
        <v>Efeise</v>
      </c>
      <c r="D9" s="35" t="s">
        <v>77</v>
      </c>
      <c r="E9" s="16"/>
      <c r="F9" s="16"/>
      <c r="G9" s="36"/>
      <c r="H9" s="68" t="s">
        <v>77</v>
      </c>
      <c r="I9" s="69"/>
      <c r="J9" s="69"/>
      <c r="K9" s="70"/>
      <c r="L9" s="35" t="s">
        <v>77</v>
      </c>
      <c r="M9" s="16"/>
      <c r="N9" s="16"/>
      <c r="O9" s="36" t="s">
        <v>79</v>
      </c>
      <c r="P9" s="68" t="s">
        <v>77</v>
      </c>
      <c r="Q9" s="69"/>
      <c r="R9" s="69"/>
      <c r="S9" s="70"/>
      <c r="T9" s="35"/>
      <c r="U9" s="16"/>
      <c r="V9" s="16"/>
      <c r="W9" s="36"/>
      <c r="X9" s="68"/>
      <c r="Y9" s="69"/>
      <c r="Z9" s="69"/>
      <c r="AA9" s="70"/>
      <c r="AB9" s="35" t="s">
        <v>77</v>
      </c>
      <c r="AC9" s="16"/>
      <c r="AD9" s="16"/>
      <c r="AE9" s="36"/>
      <c r="AF9" s="68"/>
      <c r="AG9" s="69"/>
      <c r="AH9" s="69"/>
      <c r="AI9" s="70"/>
      <c r="AJ9" s="35"/>
      <c r="AK9" s="16"/>
      <c r="AL9" s="16"/>
      <c r="AM9" s="36"/>
      <c r="AN9" s="68"/>
      <c r="AO9" s="69"/>
      <c r="AP9" s="69"/>
      <c r="AQ9" s="70"/>
      <c r="AR9" s="35"/>
      <c r="AS9" s="16"/>
      <c r="AT9" s="16"/>
      <c r="AU9" s="36"/>
      <c r="AV9" s="68"/>
      <c r="AW9" s="69"/>
      <c r="AX9" s="69"/>
      <c r="AY9" s="70"/>
    </row>
    <row r="10" spans="1:51" x14ac:dyDescent="0.25">
      <c r="A10" s="17">
        <v>8</v>
      </c>
      <c r="B10" s="6" t="str">
        <f>Gesamt!B10</f>
        <v>Haker</v>
      </c>
      <c r="C10" s="41" t="str">
        <f>Gesamt!C10</f>
        <v>Heiko</v>
      </c>
      <c r="D10" s="35" t="s">
        <v>79</v>
      </c>
      <c r="E10" s="16"/>
      <c r="F10" s="16"/>
      <c r="G10" s="36"/>
      <c r="H10" s="68" t="s">
        <v>77</v>
      </c>
      <c r="I10" s="69"/>
      <c r="J10" s="69"/>
      <c r="K10" s="70"/>
      <c r="L10" s="35"/>
      <c r="M10" s="16"/>
      <c r="N10" s="16"/>
      <c r="O10" s="36"/>
      <c r="P10" s="68"/>
      <c r="Q10" s="69"/>
      <c r="R10" s="69"/>
      <c r="S10" s="70"/>
      <c r="T10" s="35"/>
      <c r="U10" s="16"/>
      <c r="V10" s="16"/>
      <c r="W10" s="36"/>
      <c r="X10" s="68"/>
      <c r="Y10" s="69"/>
      <c r="Z10" s="69"/>
      <c r="AA10" s="70"/>
      <c r="AB10" s="35"/>
      <c r="AC10" s="16"/>
      <c r="AD10" s="16"/>
      <c r="AE10" s="36"/>
      <c r="AF10" s="68"/>
      <c r="AG10" s="69"/>
      <c r="AH10" s="69"/>
      <c r="AI10" s="70"/>
      <c r="AJ10" s="35"/>
      <c r="AK10" s="16"/>
      <c r="AL10" s="16"/>
      <c r="AM10" s="36"/>
      <c r="AN10" s="68"/>
      <c r="AO10" s="69"/>
      <c r="AP10" s="69"/>
      <c r="AQ10" s="70"/>
      <c r="AR10" s="35"/>
      <c r="AS10" s="16"/>
      <c r="AT10" s="16"/>
      <c r="AU10" s="36"/>
      <c r="AV10" s="68"/>
      <c r="AW10" s="69"/>
      <c r="AX10" s="69"/>
      <c r="AY10" s="70"/>
    </row>
    <row r="11" spans="1:51" x14ac:dyDescent="0.25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77</v>
      </c>
      <c r="E11" s="16"/>
      <c r="F11" s="16"/>
      <c r="G11" s="36"/>
      <c r="H11" s="68" t="s">
        <v>77</v>
      </c>
      <c r="I11" s="69"/>
      <c r="J11" s="69"/>
      <c r="K11" s="70"/>
      <c r="L11" s="35" t="s">
        <v>81</v>
      </c>
      <c r="M11" s="16"/>
      <c r="N11" s="16" t="s">
        <v>77</v>
      </c>
      <c r="O11" s="36"/>
      <c r="P11" s="68" t="s">
        <v>79</v>
      </c>
      <c r="Q11" s="69"/>
      <c r="R11" s="69"/>
      <c r="S11" s="70"/>
      <c r="T11" s="35" t="s">
        <v>79</v>
      </c>
      <c r="U11" s="16"/>
      <c r="V11" s="16"/>
      <c r="W11" s="36"/>
      <c r="X11" s="68"/>
      <c r="Y11" s="69"/>
      <c r="Z11" s="69"/>
      <c r="AA11" s="70"/>
      <c r="AB11" s="35" t="s">
        <v>79</v>
      </c>
      <c r="AC11" s="16"/>
      <c r="AD11" s="16"/>
      <c r="AE11" s="36"/>
      <c r="AF11" s="68"/>
      <c r="AG11" s="69"/>
      <c r="AH11" s="69"/>
      <c r="AI11" s="70"/>
      <c r="AJ11" s="35"/>
      <c r="AK11" s="16"/>
      <c r="AL11" s="16"/>
      <c r="AM11" s="36"/>
      <c r="AN11" s="68"/>
      <c r="AO11" s="69"/>
      <c r="AP11" s="69"/>
      <c r="AQ11" s="70"/>
      <c r="AR11" s="35"/>
      <c r="AS11" s="16"/>
      <c r="AT11" s="16"/>
      <c r="AU11" s="36"/>
      <c r="AV11" s="68"/>
      <c r="AW11" s="69"/>
      <c r="AX11" s="69"/>
      <c r="AY11" s="70"/>
    </row>
    <row r="12" spans="1:51" x14ac:dyDescent="0.25">
      <c r="A12" s="17">
        <v>10</v>
      </c>
      <c r="B12" s="6" t="str">
        <f>Gesamt!B12</f>
        <v>Ilic</v>
      </c>
      <c r="C12" s="41" t="str">
        <f>Gesamt!C12</f>
        <v>Sofija</v>
      </c>
      <c r="D12" s="35" t="s">
        <v>77</v>
      </c>
      <c r="E12" s="16"/>
      <c r="F12" s="16"/>
      <c r="G12" s="36"/>
      <c r="H12" s="68" t="s">
        <v>79</v>
      </c>
      <c r="I12" s="69"/>
      <c r="J12" s="69"/>
      <c r="K12" s="70"/>
      <c r="L12" s="35"/>
      <c r="M12" s="16" t="s">
        <v>77</v>
      </c>
      <c r="N12" s="16"/>
      <c r="O12" s="36" t="s">
        <v>77</v>
      </c>
      <c r="P12" s="68" t="s">
        <v>79</v>
      </c>
      <c r="Q12" s="69"/>
      <c r="R12" s="69"/>
      <c r="S12" s="70"/>
      <c r="T12" s="35"/>
      <c r="U12" s="16"/>
      <c r="V12" s="16"/>
      <c r="W12" s="36"/>
      <c r="X12" s="68"/>
      <c r="Y12" s="69"/>
      <c r="Z12" s="69"/>
      <c r="AA12" s="70"/>
      <c r="AB12" s="35"/>
      <c r="AC12" s="16"/>
      <c r="AD12" s="16"/>
      <c r="AE12" s="36"/>
      <c r="AF12" s="68"/>
      <c r="AG12" s="69"/>
      <c r="AH12" s="69"/>
      <c r="AI12" s="70"/>
      <c r="AJ12" s="35"/>
      <c r="AK12" s="16"/>
      <c r="AL12" s="16"/>
      <c r="AM12" s="36"/>
      <c r="AN12" s="68"/>
      <c r="AO12" s="69"/>
      <c r="AP12" s="69"/>
      <c r="AQ12" s="70"/>
      <c r="AR12" s="35"/>
      <c r="AS12" s="16"/>
      <c r="AT12" s="16"/>
      <c r="AU12" s="36"/>
      <c r="AV12" s="68"/>
      <c r="AW12" s="69"/>
      <c r="AX12" s="69"/>
      <c r="AY12" s="70"/>
    </row>
    <row r="13" spans="1:51" x14ac:dyDescent="0.25">
      <c r="A13" s="17">
        <v>11</v>
      </c>
      <c r="B13" s="6" t="str">
        <f>Gesamt!B13</f>
        <v>Jacanovic</v>
      </c>
      <c r="C13" s="41" t="str">
        <f>Gesamt!C13</f>
        <v>Veljko</v>
      </c>
      <c r="D13" s="35" t="s">
        <v>79</v>
      </c>
      <c r="E13" s="16" t="s">
        <v>81</v>
      </c>
      <c r="F13" s="16"/>
      <c r="G13" s="36"/>
      <c r="H13" s="68" t="s">
        <v>77</v>
      </c>
      <c r="I13" s="69" t="s">
        <v>79</v>
      </c>
      <c r="J13" s="69"/>
      <c r="K13" s="70"/>
      <c r="L13" s="35"/>
      <c r="M13" s="16" t="s">
        <v>86</v>
      </c>
      <c r="N13" s="16"/>
      <c r="O13" s="36" t="s">
        <v>80</v>
      </c>
      <c r="P13" s="68"/>
      <c r="Q13" s="69"/>
      <c r="R13" s="69"/>
      <c r="S13" s="70"/>
      <c r="T13" s="35"/>
      <c r="U13" s="16"/>
      <c r="V13" s="16"/>
      <c r="W13" s="36"/>
      <c r="X13" s="68"/>
      <c r="Y13" s="69"/>
      <c r="Z13" s="69"/>
      <c r="AA13" s="70"/>
      <c r="AB13" s="35"/>
      <c r="AC13" s="16"/>
      <c r="AD13" s="16"/>
      <c r="AE13" s="36"/>
      <c r="AF13" s="68"/>
      <c r="AG13" s="69"/>
      <c r="AH13" s="69"/>
      <c r="AI13" s="70"/>
      <c r="AJ13" s="35"/>
      <c r="AK13" s="16"/>
      <c r="AL13" s="16"/>
      <c r="AM13" s="36"/>
      <c r="AN13" s="68"/>
      <c r="AO13" s="69"/>
      <c r="AP13" s="69"/>
      <c r="AQ13" s="70"/>
      <c r="AR13" s="35"/>
      <c r="AS13" s="16"/>
      <c r="AT13" s="16"/>
      <c r="AU13" s="36"/>
      <c r="AV13" s="68"/>
      <c r="AW13" s="69"/>
      <c r="AX13" s="69"/>
      <c r="AY13" s="70"/>
    </row>
    <row r="14" spans="1:51" x14ac:dyDescent="0.25">
      <c r="A14" s="17">
        <v>12</v>
      </c>
      <c r="B14" s="6" t="str">
        <f>Gesamt!B14</f>
        <v>Kammerer</v>
      </c>
      <c r="C14" s="41" t="str">
        <f>Gesamt!C14</f>
        <v>Alessia</v>
      </c>
      <c r="D14" s="35" t="s">
        <v>79</v>
      </c>
      <c r="E14" s="16"/>
      <c r="F14" s="16"/>
      <c r="G14" s="36"/>
      <c r="H14" s="68" t="s">
        <v>77</v>
      </c>
      <c r="I14" s="69"/>
      <c r="J14" s="69"/>
      <c r="K14" s="70"/>
      <c r="L14" s="35" t="s">
        <v>77</v>
      </c>
      <c r="M14" s="16"/>
      <c r="N14" s="16"/>
      <c r="O14" s="36" t="s">
        <v>77</v>
      </c>
      <c r="P14" s="68" t="s">
        <v>77</v>
      </c>
      <c r="Q14" s="69"/>
      <c r="R14" s="69"/>
      <c r="S14" s="70"/>
      <c r="T14" s="35" t="s">
        <v>77</v>
      </c>
      <c r="U14" s="16"/>
      <c r="V14" s="16"/>
      <c r="W14" s="36"/>
      <c r="X14" s="68"/>
      <c r="Y14" s="69"/>
      <c r="Z14" s="69"/>
      <c r="AA14" s="70"/>
      <c r="AB14" s="35" t="s">
        <v>77</v>
      </c>
      <c r="AC14" s="16"/>
      <c r="AD14" s="16"/>
      <c r="AE14" s="36"/>
      <c r="AF14" s="68"/>
      <c r="AG14" s="69"/>
      <c r="AH14" s="69"/>
      <c r="AI14" s="70"/>
      <c r="AJ14" s="35"/>
      <c r="AK14" s="16"/>
      <c r="AL14" s="16"/>
      <c r="AM14" s="36"/>
      <c r="AN14" s="68"/>
      <c r="AO14" s="69"/>
      <c r="AP14" s="69"/>
      <c r="AQ14" s="70"/>
      <c r="AR14" s="35"/>
      <c r="AS14" s="16"/>
      <c r="AT14" s="16"/>
      <c r="AU14" s="36"/>
      <c r="AV14" s="68"/>
      <c r="AW14" s="69"/>
      <c r="AX14" s="69"/>
      <c r="AY14" s="70"/>
    </row>
    <row r="15" spans="1:51" x14ac:dyDescent="0.25">
      <c r="A15" s="17">
        <v>13</v>
      </c>
      <c r="B15" s="6" t="str">
        <f>Gesamt!B15</f>
        <v>Koller</v>
      </c>
      <c r="C15" s="41" t="str">
        <f>Gesamt!C15</f>
        <v>Ella</v>
      </c>
      <c r="D15" s="35" t="s">
        <v>79</v>
      </c>
      <c r="E15" s="16"/>
      <c r="F15" s="16"/>
      <c r="G15" s="36"/>
      <c r="H15" s="68" t="s">
        <v>77</v>
      </c>
      <c r="I15" s="69"/>
      <c r="J15" s="69"/>
      <c r="K15" s="70"/>
      <c r="L15" s="35" t="s">
        <v>77</v>
      </c>
      <c r="M15" s="16"/>
      <c r="N15" s="16"/>
      <c r="O15" s="36" t="s">
        <v>77</v>
      </c>
      <c r="P15" s="68" t="s">
        <v>79</v>
      </c>
      <c r="Q15" s="69"/>
      <c r="R15" s="69"/>
      <c r="S15" s="70"/>
      <c r="T15" s="35" t="s">
        <v>77</v>
      </c>
      <c r="U15" s="16"/>
      <c r="V15" s="16"/>
      <c r="W15" s="36"/>
      <c r="X15" s="68"/>
      <c r="Y15" s="69"/>
      <c r="Z15" s="69"/>
      <c r="AA15" s="70"/>
      <c r="AB15" s="35" t="s">
        <v>81</v>
      </c>
      <c r="AC15" s="16" t="s">
        <v>79</v>
      </c>
      <c r="AD15" s="16"/>
      <c r="AE15" s="36"/>
      <c r="AF15" s="68"/>
      <c r="AG15" s="69"/>
      <c r="AH15" s="69"/>
      <c r="AI15" s="70"/>
      <c r="AJ15" s="35"/>
      <c r="AK15" s="16"/>
      <c r="AL15" s="16"/>
      <c r="AM15" s="36"/>
      <c r="AN15" s="68"/>
      <c r="AO15" s="69"/>
      <c r="AP15" s="69"/>
      <c r="AQ15" s="70"/>
      <c r="AR15" s="35"/>
      <c r="AS15" s="16"/>
      <c r="AT15" s="16"/>
      <c r="AU15" s="36"/>
      <c r="AV15" s="68"/>
      <c r="AW15" s="69"/>
      <c r="AX15" s="69"/>
      <c r="AY15" s="70"/>
    </row>
    <row r="16" spans="1:51" x14ac:dyDescent="0.25">
      <c r="A16" s="17">
        <v>14</v>
      </c>
      <c r="B16" s="6" t="str">
        <f>Gesamt!B16</f>
        <v>Lakusic</v>
      </c>
      <c r="C16" s="41" t="str">
        <f>Gesamt!C16</f>
        <v>Elvis</v>
      </c>
      <c r="D16" s="35" t="s">
        <v>77</v>
      </c>
      <c r="E16" s="16"/>
      <c r="F16" s="16"/>
      <c r="G16" s="36"/>
      <c r="H16" s="68" t="s">
        <v>79</v>
      </c>
      <c r="I16" s="69"/>
      <c r="J16" s="69"/>
      <c r="K16" s="70"/>
      <c r="L16" s="35" t="s">
        <v>79</v>
      </c>
      <c r="M16" s="16"/>
      <c r="N16" s="16"/>
      <c r="O16" s="36" t="s">
        <v>79</v>
      </c>
      <c r="P16" s="68" t="s">
        <v>77</v>
      </c>
      <c r="Q16" s="69"/>
      <c r="R16" s="69"/>
      <c r="S16" s="70"/>
      <c r="T16" s="35"/>
      <c r="U16" s="16"/>
      <c r="V16" s="16"/>
      <c r="W16" s="36"/>
      <c r="X16" s="68"/>
      <c r="Y16" s="69"/>
      <c r="Z16" s="69"/>
      <c r="AA16" s="70"/>
      <c r="AB16" s="35"/>
      <c r="AC16" s="16"/>
      <c r="AD16" s="16"/>
      <c r="AE16" s="36"/>
      <c r="AF16" s="68"/>
      <c r="AG16" s="69"/>
      <c r="AH16" s="69"/>
      <c r="AI16" s="70"/>
      <c r="AJ16" s="35"/>
      <c r="AK16" s="16"/>
      <c r="AL16" s="16"/>
      <c r="AM16" s="36"/>
      <c r="AN16" s="68"/>
      <c r="AO16" s="69"/>
      <c r="AP16" s="69"/>
      <c r="AQ16" s="70"/>
      <c r="AR16" s="35"/>
      <c r="AS16" s="16"/>
      <c r="AT16" s="16"/>
      <c r="AU16" s="36"/>
      <c r="AV16" s="68"/>
      <c r="AW16" s="69"/>
      <c r="AX16" s="69"/>
      <c r="AY16" s="70"/>
    </row>
    <row r="17" spans="1:51" x14ac:dyDescent="0.25">
      <c r="A17" s="17">
        <v>15</v>
      </c>
      <c r="B17" s="6" t="str">
        <f>Gesamt!B17</f>
        <v>Mankarous</v>
      </c>
      <c r="C17" s="41" t="str">
        <f>Gesamt!C17</f>
        <v>Julia</v>
      </c>
      <c r="D17" s="35" t="s">
        <v>77</v>
      </c>
      <c r="E17" s="16"/>
      <c r="F17" s="16"/>
      <c r="G17" s="36"/>
      <c r="H17" s="68" t="s">
        <v>79</v>
      </c>
      <c r="I17" s="69"/>
      <c r="J17" s="69"/>
      <c r="K17" s="70"/>
      <c r="L17" s="35" t="s">
        <v>79</v>
      </c>
      <c r="M17" s="16"/>
      <c r="N17" s="16"/>
      <c r="O17" s="36" t="s">
        <v>77</v>
      </c>
      <c r="P17" s="68" t="s">
        <v>79</v>
      </c>
      <c r="Q17" s="69"/>
      <c r="R17" s="69"/>
      <c r="S17" s="70"/>
      <c r="T17" s="35"/>
      <c r="U17" s="16"/>
      <c r="V17" s="16"/>
      <c r="W17" s="36"/>
      <c r="X17" s="68"/>
      <c r="Y17" s="69"/>
      <c r="Z17" s="69"/>
      <c r="AA17" s="70"/>
      <c r="AB17" s="35"/>
      <c r="AC17" s="16"/>
      <c r="AD17" s="16"/>
      <c r="AE17" s="36"/>
      <c r="AF17" s="68"/>
      <c r="AG17" s="69"/>
      <c r="AH17" s="69"/>
      <c r="AI17" s="70"/>
      <c r="AJ17" s="35"/>
      <c r="AK17" s="16"/>
      <c r="AL17" s="16"/>
      <c r="AM17" s="36"/>
      <c r="AN17" s="68"/>
      <c r="AO17" s="69"/>
      <c r="AP17" s="69"/>
      <c r="AQ17" s="70"/>
      <c r="AR17" s="35"/>
      <c r="AS17" s="16"/>
      <c r="AT17" s="16"/>
      <c r="AU17" s="36"/>
      <c r="AV17" s="68"/>
      <c r="AW17" s="69"/>
      <c r="AX17" s="69"/>
      <c r="AY17" s="70"/>
    </row>
    <row r="18" spans="1:51" x14ac:dyDescent="0.25">
      <c r="A18" s="17">
        <v>16</v>
      </c>
      <c r="B18" s="6" t="str">
        <f>Gesamt!B18</f>
        <v>Pirker</v>
      </c>
      <c r="C18" s="41" t="str">
        <f>Gesamt!C18</f>
        <v>Julia</v>
      </c>
      <c r="D18" s="35" t="s">
        <v>81</v>
      </c>
      <c r="E18" s="16"/>
      <c r="F18" s="16"/>
      <c r="G18" s="36"/>
      <c r="H18" s="68" t="s">
        <v>79</v>
      </c>
      <c r="I18" s="69"/>
      <c r="J18" s="69"/>
      <c r="K18" s="70"/>
      <c r="L18" s="35" t="s">
        <v>81</v>
      </c>
      <c r="M18" s="16" t="s">
        <v>86</v>
      </c>
      <c r="N18" s="16"/>
      <c r="O18" s="36" t="s">
        <v>81</v>
      </c>
      <c r="P18" s="68" t="s">
        <v>79</v>
      </c>
      <c r="Q18" s="69"/>
      <c r="R18" s="69"/>
      <c r="S18" s="70"/>
      <c r="T18" s="35"/>
      <c r="U18" s="16"/>
      <c r="V18" s="16"/>
      <c r="W18" s="36"/>
      <c r="X18" s="68"/>
      <c r="Y18" s="69"/>
      <c r="Z18" s="69"/>
      <c r="AA18" s="70"/>
      <c r="AB18" s="35"/>
      <c r="AC18" s="16"/>
      <c r="AD18" s="16"/>
      <c r="AE18" s="36"/>
      <c r="AF18" s="68"/>
      <c r="AG18" s="69"/>
      <c r="AH18" s="69"/>
      <c r="AI18" s="70"/>
      <c r="AJ18" s="35"/>
      <c r="AK18" s="16"/>
      <c r="AL18" s="16"/>
      <c r="AM18" s="36"/>
      <c r="AN18" s="68"/>
      <c r="AO18" s="69"/>
      <c r="AP18" s="69"/>
      <c r="AQ18" s="70"/>
      <c r="AR18" s="35"/>
      <c r="AS18" s="16"/>
      <c r="AT18" s="16"/>
      <c r="AU18" s="36"/>
      <c r="AV18" s="68"/>
      <c r="AW18" s="69"/>
      <c r="AX18" s="69"/>
      <c r="AY18" s="70"/>
    </row>
    <row r="19" spans="1:51" x14ac:dyDescent="0.25">
      <c r="A19" s="17">
        <v>17</v>
      </c>
      <c r="B19" s="6" t="str">
        <f>Gesamt!B19</f>
        <v>Prettenhofer</v>
      </c>
      <c r="C19" s="41" t="str">
        <f>Gesamt!C19</f>
        <v>Lea</v>
      </c>
      <c r="D19" s="35" t="s">
        <v>79</v>
      </c>
      <c r="E19" s="16"/>
      <c r="F19" s="16"/>
      <c r="G19" s="36"/>
      <c r="H19" s="68" t="s">
        <v>81</v>
      </c>
      <c r="I19" s="69" t="s">
        <v>79</v>
      </c>
      <c r="J19" s="69"/>
      <c r="K19" s="70"/>
      <c r="L19" s="35" t="s">
        <v>80</v>
      </c>
      <c r="M19" s="16"/>
      <c r="N19" s="16"/>
      <c r="O19" s="36" t="s">
        <v>79</v>
      </c>
      <c r="P19" s="68" t="s">
        <v>79</v>
      </c>
      <c r="Q19" s="69"/>
      <c r="R19" s="69"/>
      <c r="S19" s="70"/>
      <c r="T19" s="35" t="s">
        <v>77</v>
      </c>
      <c r="U19" s="16"/>
      <c r="V19" s="16"/>
      <c r="W19" s="36"/>
      <c r="X19" s="68"/>
      <c r="Y19" s="69"/>
      <c r="Z19" s="69"/>
      <c r="AA19" s="70"/>
      <c r="AB19" s="35" t="s">
        <v>81</v>
      </c>
      <c r="AC19" s="16"/>
      <c r="AD19" s="16"/>
      <c r="AE19" s="36"/>
      <c r="AF19" s="68"/>
      <c r="AG19" s="69"/>
      <c r="AH19" s="69"/>
      <c r="AI19" s="70"/>
      <c r="AJ19" s="35"/>
      <c r="AK19" s="16"/>
      <c r="AL19" s="16"/>
      <c r="AM19" s="36"/>
      <c r="AN19" s="68"/>
      <c r="AO19" s="69"/>
      <c r="AP19" s="69"/>
      <c r="AQ19" s="70"/>
      <c r="AR19" s="35"/>
      <c r="AS19" s="16"/>
      <c r="AT19" s="16"/>
      <c r="AU19" s="36"/>
      <c r="AV19" s="68"/>
      <c r="AW19" s="69"/>
      <c r="AX19" s="69"/>
      <c r="AY19" s="70"/>
    </row>
    <row r="20" spans="1:51" x14ac:dyDescent="0.25">
      <c r="A20" s="17">
        <v>18</v>
      </c>
      <c r="B20" s="6" t="str">
        <f>Gesamt!B20</f>
        <v>Rajab</v>
      </c>
      <c r="C20" s="41" t="str">
        <f>Gesamt!C20</f>
        <v>Noor</v>
      </c>
      <c r="D20" s="35" t="s">
        <v>81</v>
      </c>
      <c r="E20" s="16"/>
      <c r="F20" s="16"/>
      <c r="G20" s="36"/>
      <c r="H20" s="68" t="s">
        <v>77</v>
      </c>
      <c r="I20" s="69"/>
      <c r="J20" s="69"/>
      <c r="K20" s="70"/>
      <c r="L20" s="35" t="s">
        <v>81</v>
      </c>
      <c r="M20" s="16"/>
      <c r="N20" s="16"/>
      <c r="O20" s="36" t="s">
        <v>80</v>
      </c>
      <c r="P20" s="68" t="s">
        <v>81</v>
      </c>
      <c r="Q20" s="69"/>
      <c r="R20" s="69"/>
      <c r="S20" s="70"/>
      <c r="T20" s="35" t="s">
        <v>77</v>
      </c>
      <c r="U20" s="16"/>
      <c r="V20" s="16"/>
      <c r="W20" s="36"/>
      <c r="X20" s="68"/>
      <c r="Y20" s="69"/>
      <c r="Z20" s="69"/>
      <c r="AA20" s="70"/>
      <c r="AB20" s="35" t="s">
        <v>103</v>
      </c>
      <c r="AC20" s="16" t="s">
        <v>102</v>
      </c>
      <c r="AD20" s="16" t="s">
        <v>81</v>
      </c>
      <c r="AE20" s="36"/>
      <c r="AF20" s="68"/>
      <c r="AG20" s="69"/>
      <c r="AH20" s="69"/>
      <c r="AI20" s="70"/>
      <c r="AJ20" s="35"/>
      <c r="AK20" s="16"/>
      <c r="AL20" s="16"/>
      <c r="AM20" s="36"/>
      <c r="AN20" s="68"/>
      <c r="AO20" s="69"/>
      <c r="AP20" s="69"/>
      <c r="AQ20" s="70"/>
      <c r="AR20" s="35"/>
      <c r="AS20" s="16"/>
      <c r="AT20" s="16"/>
      <c r="AU20" s="36"/>
      <c r="AV20" s="68"/>
      <c r="AW20" s="69"/>
      <c r="AX20" s="69"/>
      <c r="AY20" s="70"/>
    </row>
    <row r="21" spans="1:51" x14ac:dyDescent="0.25">
      <c r="A21" s="17">
        <v>19</v>
      </c>
      <c r="B21" s="6" t="str">
        <f>Gesamt!B21</f>
        <v>Schöninger</v>
      </c>
      <c r="C21" s="41" t="str">
        <f>Gesamt!C21</f>
        <v>Marvin</v>
      </c>
      <c r="D21" s="35" t="s">
        <v>81</v>
      </c>
      <c r="E21" s="16"/>
      <c r="F21" s="16"/>
      <c r="G21" s="36"/>
      <c r="H21" s="68" t="s">
        <v>102</v>
      </c>
      <c r="I21" s="69" t="s">
        <v>77</v>
      </c>
      <c r="J21" s="69"/>
      <c r="K21" s="70"/>
      <c r="L21" s="35"/>
      <c r="M21" s="16" t="s">
        <v>79</v>
      </c>
      <c r="N21" s="16"/>
      <c r="O21" s="36" t="s">
        <v>80</v>
      </c>
      <c r="P21" s="68" t="s">
        <v>80</v>
      </c>
      <c r="Q21" s="69"/>
      <c r="R21" s="69"/>
      <c r="S21" s="70"/>
      <c r="T21" s="35"/>
      <c r="U21" s="16"/>
      <c r="V21" s="16"/>
      <c r="W21" s="36"/>
      <c r="X21" s="68"/>
      <c r="Y21" s="69"/>
      <c r="Z21" s="69"/>
      <c r="AA21" s="70"/>
      <c r="AB21" s="35"/>
      <c r="AC21" s="16"/>
      <c r="AD21" s="16"/>
      <c r="AE21" s="36"/>
      <c r="AF21" s="68"/>
      <c r="AG21" s="69"/>
      <c r="AH21" s="69"/>
      <c r="AI21" s="70"/>
      <c r="AJ21" s="35"/>
      <c r="AK21" s="16"/>
      <c r="AL21" s="16"/>
      <c r="AM21" s="36"/>
      <c r="AN21" s="68"/>
      <c r="AO21" s="69"/>
      <c r="AP21" s="69"/>
      <c r="AQ21" s="70"/>
      <c r="AR21" s="35"/>
      <c r="AS21" s="16"/>
      <c r="AT21" s="16"/>
      <c r="AU21" s="36"/>
      <c r="AV21" s="68"/>
      <c r="AW21" s="69"/>
      <c r="AX21" s="69"/>
      <c r="AY21" s="70"/>
    </row>
    <row r="22" spans="1:51" x14ac:dyDescent="0.25">
      <c r="A22" s="17">
        <v>20</v>
      </c>
      <c r="B22" s="6" t="str">
        <f>Gesamt!B22</f>
        <v>Stummberger</v>
      </c>
      <c r="C22" s="41" t="str">
        <f>Gesamt!C22</f>
        <v xml:space="preserve">Susanna </v>
      </c>
      <c r="D22" s="35" t="s">
        <v>81</v>
      </c>
      <c r="E22" s="16"/>
      <c r="F22" s="16"/>
      <c r="G22" s="36"/>
      <c r="H22" s="68" t="s">
        <v>79</v>
      </c>
      <c r="I22" s="69"/>
      <c r="J22" s="69"/>
      <c r="K22" s="70"/>
      <c r="L22" s="35" t="s">
        <v>81</v>
      </c>
      <c r="M22" s="16"/>
      <c r="N22" s="16" t="s">
        <v>81</v>
      </c>
      <c r="O22" s="36" t="s">
        <v>77</v>
      </c>
      <c r="P22" s="68" t="s">
        <v>77</v>
      </c>
      <c r="Q22" s="69"/>
      <c r="R22" s="69"/>
      <c r="S22" s="70"/>
      <c r="T22" s="35"/>
      <c r="U22" s="16"/>
      <c r="V22" s="16"/>
      <c r="W22" s="36"/>
      <c r="X22" s="68"/>
      <c r="Y22" s="69"/>
      <c r="Z22" s="69"/>
      <c r="AA22" s="70"/>
      <c r="AB22" s="35"/>
      <c r="AC22" s="16"/>
      <c r="AD22" s="16"/>
      <c r="AE22" s="36"/>
      <c r="AF22" s="68"/>
      <c r="AG22" s="69"/>
      <c r="AH22" s="69"/>
      <c r="AI22" s="70"/>
      <c r="AJ22" s="35"/>
      <c r="AK22" s="16"/>
      <c r="AL22" s="16"/>
      <c r="AM22" s="36"/>
      <c r="AN22" s="68"/>
      <c r="AO22" s="69"/>
      <c r="AP22" s="69"/>
      <c r="AQ22" s="70"/>
      <c r="AR22" s="35"/>
      <c r="AS22" s="16"/>
      <c r="AT22" s="16"/>
      <c r="AU22" s="36"/>
      <c r="AV22" s="68"/>
      <c r="AW22" s="69"/>
      <c r="AX22" s="69"/>
      <c r="AY22" s="70"/>
    </row>
    <row r="23" spans="1:51" x14ac:dyDescent="0.25">
      <c r="A23" s="17">
        <v>21</v>
      </c>
      <c r="B23" s="6" t="str">
        <f>Gesamt!B23</f>
        <v>Tekin</v>
      </c>
      <c r="C23" s="41" t="str">
        <f>Gesamt!C23</f>
        <v>Emirhan</v>
      </c>
      <c r="D23" s="35" t="s">
        <v>81</v>
      </c>
      <c r="E23" s="16"/>
      <c r="F23" s="16"/>
      <c r="G23" s="36"/>
      <c r="H23" s="68" t="s">
        <v>79</v>
      </c>
      <c r="I23" s="69"/>
      <c r="J23" s="69"/>
      <c r="K23" s="70"/>
      <c r="L23" s="35"/>
      <c r="M23" s="16" t="s">
        <v>81</v>
      </c>
      <c r="N23" s="16"/>
      <c r="O23" s="36" t="s">
        <v>79</v>
      </c>
      <c r="P23" s="68" t="s">
        <v>79</v>
      </c>
      <c r="Q23" s="69"/>
      <c r="R23" s="69"/>
      <c r="S23" s="70"/>
      <c r="T23" s="35"/>
      <c r="U23" s="16"/>
      <c r="V23" s="16"/>
      <c r="W23" s="36"/>
      <c r="X23" s="68"/>
      <c r="Y23" s="69"/>
      <c r="Z23" s="69"/>
      <c r="AA23" s="70"/>
      <c r="AB23" s="35"/>
      <c r="AC23" s="16"/>
      <c r="AD23" s="16"/>
      <c r="AE23" s="36"/>
      <c r="AF23" s="68"/>
      <c r="AG23" s="69"/>
      <c r="AH23" s="69"/>
      <c r="AI23" s="70"/>
      <c r="AJ23" s="35"/>
      <c r="AK23" s="16"/>
      <c r="AL23" s="16"/>
      <c r="AM23" s="36"/>
      <c r="AN23" s="68"/>
      <c r="AO23" s="69"/>
      <c r="AP23" s="69"/>
      <c r="AQ23" s="70"/>
      <c r="AR23" s="35"/>
      <c r="AS23" s="16"/>
      <c r="AT23" s="16"/>
      <c r="AU23" s="36"/>
      <c r="AV23" s="68"/>
      <c r="AW23" s="69"/>
      <c r="AX23" s="69"/>
      <c r="AY23" s="70"/>
    </row>
    <row r="24" spans="1:51" x14ac:dyDescent="0.25">
      <c r="A24" s="17">
        <v>22</v>
      </c>
      <c r="B24" s="6" t="str">
        <f>Gesamt!B24</f>
        <v>Wieser</v>
      </c>
      <c r="C24" s="41" t="str">
        <f>Gesamt!C24</f>
        <v>Emma</v>
      </c>
      <c r="D24" s="35" t="s">
        <v>79</v>
      </c>
      <c r="E24" s="16"/>
      <c r="F24" s="16"/>
      <c r="G24" s="36"/>
      <c r="H24" s="68" t="s">
        <v>77</v>
      </c>
      <c r="I24" s="69"/>
      <c r="J24" s="69"/>
      <c r="K24" s="70"/>
      <c r="L24" s="35" t="s">
        <v>79</v>
      </c>
      <c r="M24" s="16"/>
      <c r="N24" s="16"/>
      <c r="O24" s="36" t="s">
        <v>79</v>
      </c>
      <c r="P24" s="68" t="s">
        <v>77</v>
      </c>
      <c r="Q24" s="69"/>
      <c r="R24" s="69"/>
      <c r="S24" s="70"/>
      <c r="T24" s="35"/>
      <c r="U24" s="16"/>
      <c r="V24" s="16"/>
      <c r="W24" s="36"/>
      <c r="X24" s="68"/>
      <c r="Y24" s="69"/>
      <c r="Z24" s="69"/>
      <c r="AA24" s="70"/>
      <c r="AB24" s="35" t="s">
        <v>80</v>
      </c>
      <c r="AC24" s="16" t="s">
        <v>79</v>
      </c>
      <c r="AD24" s="16"/>
      <c r="AE24" s="36"/>
      <c r="AF24" s="68"/>
      <c r="AG24" s="69"/>
      <c r="AH24" s="69"/>
      <c r="AI24" s="70"/>
      <c r="AJ24" s="35"/>
      <c r="AK24" s="16"/>
      <c r="AL24" s="16"/>
      <c r="AM24" s="36"/>
      <c r="AN24" s="68"/>
      <c r="AO24" s="69"/>
      <c r="AP24" s="69"/>
      <c r="AQ24" s="70"/>
      <c r="AR24" s="35"/>
      <c r="AS24" s="16"/>
      <c r="AT24" s="16"/>
      <c r="AU24" s="36"/>
      <c r="AV24" s="68"/>
      <c r="AW24" s="69"/>
      <c r="AX24" s="69"/>
      <c r="AY24" s="70"/>
    </row>
    <row r="25" spans="1:51" x14ac:dyDescent="0.25">
      <c r="A25" s="17">
        <v>23</v>
      </c>
      <c r="B25" s="6" t="str">
        <f>Gesamt!B25</f>
        <v>Zenz</v>
      </c>
      <c r="C25" s="41" t="str">
        <f>Gesamt!C25</f>
        <v>Viktoria</v>
      </c>
      <c r="D25" s="35" t="s">
        <v>79</v>
      </c>
      <c r="E25" s="16"/>
      <c r="F25" s="16"/>
      <c r="G25" s="36"/>
      <c r="H25" s="68" t="s">
        <v>77</v>
      </c>
      <c r="I25" s="69"/>
      <c r="J25" s="69"/>
      <c r="K25" s="70"/>
      <c r="L25" s="35" t="s">
        <v>79</v>
      </c>
      <c r="M25" s="16" t="s">
        <v>79</v>
      </c>
      <c r="N25" s="16"/>
      <c r="O25" s="36" t="s">
        <v>79</v>
      </c>
      <c r="P25" s="68"/>
      <c r="Q25" s="69"/>
      <c r="R25" s="69"/>
      <c r="S25" s="70"/>
      <c r="T25" s="35"/>
      <c r="U25" s="16"/>
      <c r="V25" s="16"/>
      <c r="W25" s="36"/>
      <c r="X25" s="68"/>
      <c r="Y25" s="69"/>
      <c r="Z25" s="69"/>
      <c r="AA25" s="70"/>
      <c r="AB25" s="35"/>
      <c r="AC25" s="16"/>
      <c r="AD25" s="16"/>
      <c r="AE25" s="36"/>
      <c r="AF25" s="68"/>
      <c r="AG25" s="69"/>
      <c r="AH25" s="69"/>
      <c r="AI25" s="70"/>
      <c r="AJ25" s="35"/>
      <c r="AK25" s="16"/>
      <c r="AL25" s="16"/>
      <c r="AM25" s="36"/>
      <c r="AN25" s="68"/>
      <c r="AO25" s="69"/>
      <c r="AP25" s="69"/>
      <c r="AQ25" s="70"/>
      <c r="AR25" s="35"/>
      <c r="AS25" s="16"/>
      <c r="AT25" s="16"/>
      <c r="AU25" s="36"/>
      <c r="AV25" s="68"/>
      <c r="AW25" s="69"/>
      <c r="AX25" s="69"/>
      <c r="AY25" s="70"/>
    </row>
    <row r="26" spans="1:51" x14ac:dyDescent="0.25">
      <c r="A26" s="17">
        <v>24</v>
      </c>
      <c r="B26" s="6" t="str">
        <f>Gesamt!B26</f>
        <v>Zotter</v>
      </c>
      <c r="C26" s="41" t="str">
        <f>Gesamt!C26</f>
        <v xml:space="preserve">Kevin </v>
      </c>
      <c r="D26" s="35" t="s">
        <v>81</v>
      </c>
      <c r="E26" s="16"/>
      <c r="F26" s="16"/>
      <c r="G26" s="36"/>
      <c r="H26" s="68" t="s">
        <v>79</v>
      </c>
      <c r="I26" s="69"/>
      <c r="J26" s="69"/>
      <c r="K26" s="70"/>
      <c r="L26" s="35" t="s">
        <v>77</v>
      </c>
      <c r="M26" s="16" t="s">
        <v>86</v>
      </c>
      <c r="N26" s="16"/>
      <c r="O26" s="36" t="s">
        <v>81</v>
      </c>
      <c r="P26" s="68" t="s">
        <v>79</v>
      </c>
      <c r="Q26" s="69"/>
      <c r="R26" s="69"/>
      <c r="S26" s="70"/>
      <c r="T26" s="35"/>
      <c r="U26" s="16"/>
      <c r="V26" s="16"/>
      <c r="W26" s="36"/>
      <c r="X26" s="68"/>
      <c r="Y26" s="69"/>
      <c r="Z26" s="69"/>
      <c r="AA26" s="70"/>
      <c r="AB26" s="35"/>
      <c r="AC26" s="16"/>
      <c r="AD26" s="16"/>
      <c r="AE26" s="36"/>
      <c r="AF26" s="68"/>
      <c r="AG26" s="69"/>
      <c r="AH26" s="69"/>
      <c r="AI26" s="70"/>
      <c r="AJ26" s="35"/>
      <c r="AK26" s="16"/>
      <c r="AL26" s="16"/>
      <c r="AM26" s="36"/>
      <c r="AN26" s="68"/>
      <c r="AO26" s="69"/>
      <c r="AP26" s="69"/>
      <c r="AQ26" s="70"/>
      <c r="AR26" s="35"/>
      <c r="AS26" s="16"/>
      <c r="AT26" s="16"/>
      <c r="AU26" s="36"/>
      <c r="AV26" s="68"/>
      <c r="AW26" s="69"/>
      <c r="AX26" s="69"/>
      <c r="AY26" s="70"/>
    </row>
    <row r="27" spans="1:51" ht="15.75" thickBot="1" x14ac:dyDescent="0.3">
      <c r="A27" s="17">
        <v>25</v>
      </c>
      <c r="B27" s="6" t="str">
        <f>Gesamt!B27</f>
        <v>Prettenhofer</v>
      </c>
      <c r="C27" s="41" t="str">
        <f>Gesamt!C27</f>
        <v>Mattias</v>
      </c>
      <c r="D27" s="37"/>
      <c r="E27" s="38"/>
      <c r="F27" s="38"/>
      <c r="G27" s="39"/>
      <c r="H27" s="71" t="s">
        <v>79</v>
      </c>
      <c r="I27" s="72"/>
      <c r="J27" s="72"/>
      <c r="K27" s="73"/>
      <c r="L27" s="37"/>
      <c r="M27" s="38"/>
      <c r="N27" s="38"/>
      <c r="O27" s="39"/>
      <c r="P27" s="71"/>
      <c r="Q27" s="72"/>
      <c r="R27" s="72"/>
      <c r="S27" s="73"/>
      <c r="T27" s="37"/>
      <c r="U27" s="38"/>
      <c r="V27" s="38"/>
      <c r="W27" s="39"/>
      <c r="X27" s="71"/>
      <c r="Y27" s="72"/>
      <c r="Z27" s="72"/>
      <c r="AA27" s="73"/>
      <c r="AB27" s="37"/>
      <c r="AC27" s="38"/>
      <c r="AD27" s="38"/>
      <c r="AE27" s="39"/>
      <c r="AF27" s="71"/>
      <c r="AG27" s="72"/>
      <c r="AH27" s="72"/>
      <c r="AI27" s="73"/>
      <c r="AJ27" s="37"/>
      <c r="AK27" s="38"/>
      <c r="AL27" s="38"/>
      <c r="AM27" s="39"/>
      <c r="AN27" s="71"/>
      <c r="AO27" s="72"/>
      <c r="AP27" s="72"/>
      <c r="AQ27" s="73"/>
      <c r="AR27" s="37"/>
      <c r="AS27" s="38"/>
      <c r="AT27" s="38"/>
      <c r="AU27" s="39"/>
      <c r="AV27" s="71"/>
      <c r="AW27" s="72"/>
      <c r="AX27" s="72"/>
      <c r="AY27" s="73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tabSelected="1" zoomScaleNormal="100" workbookViewId="0">
      <pane xSplit="3" ySplit="1" topLeftCell="Z2" activePane="bottomRight" state="frozen"/>
      <selection pane="topRight" activeCell="D1" sqref="D1"/>
      <selection pane="bottomLeft" activeCell="A2" sqref="A2"/>
      <selection pane="bottomRight" activeCell="AB7" sqref="AB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16</v>
      </c>
      <c r="D1" s="106" t="s">
        <v>90</v>
      </c>
      <c r="E1" s="106"/>
      <c r="F1" s="106"/>
      <c r="G1" s="106"/>
      <c r="H1" s="106" t="s">
        <v>91</v>
      </c>
      <c r="I1" s="106"/>
      <c r="J1" s="106"/>
      <c r="K1" s="106"/>
      <c r="L1" s="106" t="s">
        <v>92</v>
      </c>
      <c r="M1" s="106"/>
      <c r="N1" s="106"/>
      <c r="O1" s="106"/>
      <c r="P1" s="106" t="s">
        <v>93</v>
      </c>
      <c r="Q1" s="106"/>
      <c r="R1" s="106"/>
      <c r="S1" s="106"/>
      <c r="T1" s="106" t="s">
        <v>94</v>
      </c>
      <c r="U1" s="106"/>
      <c r="V1" s="106"/>
      <c r="W1" s="106"/>
      <c r="X1" s="106" t="s">
        <v>95</v>
      </c>
      <c r="Y1" s="106"/>
      <c r="Z1" s="106"/>
      <c r="AA1" s="106"/>
      <c r="AB1" s="106" t="s">
        <v>96</v>
      </c>
      <c r="AC1" s="106"/>
      <c r="AD1" s="106"/>
      <c r="AE1" s="106"/>
      <c r="AF1" s="106" t="s">
        <v>97</v>
      </c>
      <c r="AG1" s="106"/>
      <c r="AH1" s="106"/>
      <c r="AI1" s="106"/>
      <c r="AJ1" s="106" t="s">
        <v>98</v>
      </c>
      <c r="AK1" s="106"/>
      <c r="AL1" s="106"/>
      <c r="AM1" s="106"/>
      <c r="AN1" s="106" t="s">
        <v>99</v>
      </c>
      <c r="AO1" s="106"/>
      <c r="AP1" s="106"/>
      <c r="AQ1" s="106"/>
      <c r="AR1" s="106" t="s">
        <v>100</v>
      </c>
      <c r="AS1" s="106"/>
      <c r="AT1" s="106"/>
      <c r="AU1" s="106"/>
      <c r="AV1" s="106" t="s">
        <v>101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Abel</v>
      </c>
      <c r="C3" s="41" t="str">
        <f>Gesamt!C3</f>
        <v>Jakob</v>
      </c>
      <c r="D3" s="35" t="s">
        <v>79</v>
      </c>
      <c r="E3" s="16"/>
      <c r="F3" s="16"/>
      <c r="G3" s="36"/>
      <c r="H3" s="68" t="s">
        <v>77</v>
      </c>
      <c r="I3" s="69" t="s">
        <v>79</v>
      </c>
      <c r="J3" s="69"/>
      <c r="K3" s="70"/>
      <c r="L3" s="35" t="s">
        <v>79</v>
      </c>
      <c r="M3" s="16" t="s">
        <v>79</v>
      </c>
      <c r="N3" s="16"/>
      <c r="O3" s="36"/>
      <c r="P3" s="68" t="s">
        <v>79</v>
      </c>
      <c r="Q3" s="69" t="s">
        <v>81</v>
      </c>
      <c r="R3" s="69"/>
      <c r="S3" s="70"/>
      <c r="T3" s="35"/>
      <c r="U3" s="16"/>
      <c r="V3" s="16"/>
      <c r="W3" s="36"/>
      <c r="X3" s="68"/>
      <c r="Y3" s="69"/>
      <c r="Z3" s="69"/>
      <c r="AA3" s="70"/>
      <c r="AB3" s="35"/>
      <c r="AC3" s="16"/>
      <c r="AD3" s="16"/>
      <c r="AE3" s="36"/>
      <c r="AF3" s="68"/>
      <c r="AG3" s="69"/>
      <c r="AH3" s="69"/>
      <c r="AI3" s="70"/>
      <c r="AJ3" s="35"/>
      <c r="AK3" s="16"/>
      <c r="AL3" s="16"/>
      <c r="AM3" s="36"/>
      <c r="AN3" s="68"/>
      <c r="AO3" s="69"/>
      <c r="AP3" s="69"/>
      <c r="AQ3" s="70"/>
      <c r="AR3" s="35"/>
      <c r="AS3" s="16"/>
      <c r="AT3" s="16"/>
      <c r="AU3" s="36"/>
      <c r="AV3" s="68"/>
      <c r="AW3" s="69"/>
      <c r="AX3" s="69"/>
      <c r="AY3" s="70"/>
    </row>
    <row r="4" spans="1:51" x14ac:dyDescent="0.25">
      <c r="A4" s="17">
        <v>2</v>
      </c>
      <c r="B4" s="6" t="str">
        <f>Gesamt!B4</f>
        <v>Al Kaed</v>
      </c>
      <c r="C4" s="41" t="str">
        <f>Gesamt!C4</f>
        <v>Leen</v>
      </c>
      <c r="D4" s="35" t="s">
        <v>77</v>
      </c>
      <c r="E4" s="16"/>
      <c r="F4" s="16"/>
      <c r="G4" s="36"/>
      <c r="H4" s="68" t="s">
        <v>77</v>
      </c>
      <c r="I4" s="69" t="s">
        <v>81</v>
      </c>
      <c r="J4" s="69"/>
      <c r="K4" s="70"/>
      <c r="L4" s="35" t="s">
        <v>81</v>
      </c>
      <c r="M4" s="16" t="s">
        <v>81</v>
      </c>
      <c r="N4" s="16"/>
      <c r="O4" s="36"/>
      <c r="P4" s="68" t="s">
        <v>81</v>
      </c>
      <c r="Q4" s="69" t="s">
        <v>80</v>
      </c>
      <c r="R4" s="69"/>
      <c r="S4" s="70"/>
      <c r="T4" s="35"/>
      <c r="U4" s="16"/>
      <c r="V4" s="16"/>
      <c r="W4" s="36"/>
      <c r="X4" s="68"/>
      <c r="Y4" s="69"/>
      <c r="Z4" s="69"/>
      <c r="AA4" s="70"/>
      <c r="AB4" s="35"/>
      <c r="AC4" s="16"/>
      <c r="AD4" s="16"/>
      <c r="AE4" s="36"/>
      <c r="AF4" s="68"/>
      <c r="AG4" s="69"/>
      <c r="AH4" s="69"/>
      <c r="AI4" s="70"/>
      <c r="AJ4" s="35"/>
      <c r="AK4" s="16"/>
      <c r="AL4" s="16"/>
      <c r="AM4" s="36"/>
      <c r="AN4" s="68"/>
      <c r="AO4" s="69"/>
      <c r="AP4" s="69"/>
      <c r="AQ4" s="70"/>
      <c r="AR4" s="35"/>
      <c r="AS4" s="16"/>
      <c r="AT4" s="16"/>
      <c r="AU4" s="36"/>
      <c r="AV4" s="68"/>
      <c r="AW4" s="69"/>
      <c r="AX4" s="69"/>
      <c r="AY4" s="70"/>
    </row>
    <row r="5" spans="1:51" x14ac:dyDescent="0.25">
      <c r="A5" s="17">
        <v>3</v>
      </c>
      <c r="B5" s="6" t="str">
        <f>Gesamt!B5</f>
        <v>Amon</v>
      </c>
      <c r="C5" s="41" t="str">
        <f>Gesamt!C5</f>
        <v>Valentin</v>
      </c>
      <c r="D5" s="35" t="s">
        <v>79</v>
      </c>
      <c r="E5" s="16"/>
      <c r="F5" s="16"/>
      <c r="G5" s="36"/>
      <c r="H5" s="68"/>
      <c r="I5" s="69"/>
      <c r="J5" s="69"/>
      <c r="K5" s="70"/>
      <c r="L5" s="35"/>
      <c r="M5" s="16" t="s">
        <v>80</v>
      </c>
      <c r="N5" s="16"/>
      <c r="O5" s="36"/>
      <c r="P5" s="68"/>
      <c r="Q5" s="69"/>
      <c r="R5" s="69"/>
      <c r="S5" s="70"/>
      <c r="T5" s="35"/>
      <c r="U5" s="16"/>
      <c r="V5" s="16"/>
      <c r="W5" s="36"/>
      <c r="X5" s="68"/>
      <c r="Y5" s="69"/>
      <c r="Z5" s="69"/>
      <c r="AA5" s="70"/>
      <c r="AB5" s="35"/>
      <c r="AC5" s="16"/>
      <c r="AD5" s="16"/>
      <c r="AE5" s="36"/>
      <c r="AF5" s="68"/>
      <c r="AG5" s="69"/>
      <c r="AH5" s="69"/>
      <c r="AI5" s="70"/>
      <c r="AJ5" s="35"/>
      <c r="AK5" s="16"/>
      <c r="AL5" s="16"/>
      <c r="AM5" s="36"/>
      <c r="AN5" s="68"/>
      <c r="AO5" s="69"/>
      <c r="AP5" s="69"/>
      <c r="AQ5" s="70"/>
      <c r="AR5" s="35"/>
      <c r="AS5" s="16"/>
      <c r="AT5" s="16"/>
      <c r="AU5" s="36"/>
      <c r="AV5" s="68"/>
      <c r="AW5" s="69"/>
      <c r="AX5" s="69"/>
      <c r="AY5" s="70"/>
    </row>
    <row r="6" spans="1:51" x14ac:dyDescent="0.25">
      <c r="A6" s="17">
        <v>4</v>
      </c>
      <c r="B6" s="6" t="str">
        <f>Gesamt!B6</f>
        <v>Bacak</v>
      </c>
      <c r="C6" s="41" t="str">
        <f>Gesamt!C6</f>
        <v>Hilal</v>
      </c>
      <c r="D6" s="35" t="s">
        <v>79</v>
      </c>
      <c r="E6" s="16"/>
      <c r="F6" s="16"/>
      <c r="G6" s="36"/>
      <c r="H6" s="68" t="s">
        <v>79</v>
      </c>
      <c r="I6" s="69" t="s">
        <v>79</v>
      </c>
      <c r="J6" s="69"/>
      <c r="K6" s="70"/>
      <c r="L6" s="35" t="s">
        <v>79</v>
      </c>
      <c r="M6" s="16" t="s">
        <v>79</v>
      </c>
      <c r="N6" s="16"/>
      <c r="O6" s="36"/>
      <c r="P6" s="68" t="s">
        <v>79</v>
      </c>
      <c r="Q6" s="69" t="s">
        <v>79</v>
      </c>
      <c r="R6" s="69"/>
      <c r="S6" s="70"/>
      <c r="T6" s="35"/>
      <c r="U6" s="16"/>
      <c r="V6" s="16"/>
      <c r="W6" s="36"/>
      <c r="X6" s="68"/>
      <c r="Y6" s="69"/>
      <c r="Z6" s="69"/>
      <c r="AA6" s="70"/>
      <c r="AB6" s="35"/>
      <c r="AC6" s="16"/>
      <c r="AD6" s="16"/>
      <c r="AE6" s="36"/>
      <c r="AF6" s="68"/>
      <c r="AG6" s="69"/>
      <c r="AH6" s="69"/>
      <c r="AI6" s="70"/>
      <c r="AJ6" s="35"/>
      <c r="AK6" s="16"/>
      <c r="AL6" s="16"/>
      <c r="AM6" s="36"/>
      <c r="AN6" s="68"/>
      <c r="AO6" s="69"/>
      <c r="AP6" s="69"/>
      <c r="AQ6" s="70"/>
      <c r="AR6" s="35"/>
      <c r="AS6" s="16"/>
      <c r="AT6" s="16"/>
      <c r="AU6" s="36"/>
      <c r="AV6" s="68"/>
      <c r="AW6" s="69"/>
      <c r="AX6" s="69"/>
      <c r="AY6" s="70"/>
    </row>
    <row r="7" spans="1:51" x14ac:dyDescent="0.25">
      <c r="A7" s="17">
        <v>5</v>
      </c>
      <c r="B7" s="6" t="str">
        <f>Gesamt!B7</f>
        <v>Bandi</v>
      </c>
      <c r="C7" s="41" t="str">
        <f>Gesamt!C7</f>
        <v>Laurin</v>
      </c>
      <c r="D7" s="35" t="s">
        <v>77</v>
      </c>
      <c r="E7" s="16"/>
      <c r="F7" s="16"/>
      <c r="G7" s="36"/>
      <c r="H7" s="68" t="s">
        <v>77</v>
      </c>
      <c r="I7" s="69" t="s">
        <v>77</v>
      </c>
      <c r="J7" s="69"/>
      <c r="K7" s="70"/>
      <c r="L7" s="35" t="s">
        <v>77</v>
      </c>
      <c r="M7" s="16" t="s">
        <v>77</v>
      </c>
      <c r="N7" s="16"/>
      <c r="O7" s="36"/>
      <c r="P7" s="68" t="s">
        <v>77</v>
      </c>
      <c r="Q7" s="69" t="s">
        <v>77</v>
      </c>
      <c r="R7" s="69"/>
      <c r="S7" s="70"/>
      <c r="T7" s="35" t="s">
        <v>77</v>
      </c>
      <c r="U7" s="16" t="s">
        <v>77</v>
      </c>
      <c r="V7" s="16"/>
      <c r="W7" s="36"/>
      <c r="X7" s="68"/>
      <c r="Y7" s="69"/>
      <c r="Z7" s="69"/>
      <c r="AA7" s="70"/>
      <c r="AB7" s="35" t="s">
        <v>77</v>
      </c>
      <c r="AC7" s="16"/>
      <c r="AD7" s="16"/>
      <c r="AE7" s="36"/>
      <c r="AF7" s="68"/>
      <c r="AG7" s="69"/>
      <c r="AH7" s="69"/>
      <c r="AI7" s="70"/>
      <c r="AJ7" s="35"/>
      <c r="AK7" s="16"/>
      <c r="AL7" s="16"/>
      <c r="AM7" s="36"/>
      <c r="AN7" s="68"/>
      <c r="AO7" s="69"/>
      <c r="AP7" s="69"/>
      <c r="AQ7" s="70"/>
      <c r="AR7" s="35"/>
      <c r="AS7" s="16"/>
      <c r="AT7" s="16"/>
      <c r="AU7" s="36"/>
      <c r="AV7" s="68"/>
      <c r="AW7" s="69"/>
      <c r="AX7" s="69"/>
      <c r="AY7" s="70"/>
    </row>
    <row r="8" spans="1:51" x14ac:dyDescent="0.25">
      <c r="A8" s="17">
        <v>6</v>
      </c>
      <c r="B8" s="6" t="str">
        <f>Gesamt!B8</f>
        <v>Ben Chroud</v>
      </c>
      <c r="C8" s="41" t="str">
        <f>Gesamt!C8</f>
        <v>Donia</v>
      </c>
      <c r="D8" s="35"/>
      <c r="E8" s="16"/>
      <c r="F8" s="16"/>
      <c r="G8" s="36"/>
      <c r="H8" s="68" t="s">
        <v>77</v>
      </c>
      <c r="I8" s="69" t="s">
        <v>81</v>
      </c>
      <c r="J8" s="69"/>
      <c r="K8" s="70"/>
      <c r="L8" s="35" t="s">
        <v>79</v>
      </c>
      <c r="M8" s="16" t="s">
        <v>81</v>
      </c>
      <c r="N8" s="16"/>
      <c r="O8" s="36"/>
      <c r="P8" s="68" t="s">
        <v>81</v>
      </c>
      <c r="Q8" s="69" t="s">
        <v>81</v>
      </c>
      <c r="R8" s="69"/>
      <c r="S8" s="70"/>
      <c r="T8" s="35"/>
      <c r="U8" s="16"/>
      <c r="V8" s="16"/>
      <c r="W8" s="36"/>
      <c r="X8" s="68"/>
      <c r="Y8" s="69"/>
      <c r="Z8" s="69"/>
      <c r="AA8" s="70"/>
      <c r="AB8" s="35" t="s">
        <v>79</v>
      </c>
      <c r="AC8" s="16"/>
      <c r="AD8" s="16"/>
      <c r="AE8" s="36"/>
      <c r="AF8" s="68"/>
      <c r="AG8" s="69"/>
      <c r="AH8" s="69"/>
      <c r="AI8" s="70"/>
      <c r="AJ8" s="35"/>
      <c r="AK8" s="16"/>
      <c r="AL8" s="16"/>
      <c r="AM8" s="36"/>
      <c r="AN8" s="68"/>
      <c r="AO8" s="69"/>
      <c r="AP8" s="69"/>
      <c r="AQ8" s="70"/>
      <c r="AR8" s="35"/>
      <c r="AS8" s="16"/>
      <c r="AT8" s="16"/>
      <c r="AU8" s="36"/>
      <c r="AV8" s="68"/>
      <c r="AW8" s="69"/>
      <c r="AX8" s="69"/>
      <c r="AY8" s="70"/>
    </row>
    <row r="9" spans="1:51" x14ac:dyDescent="0.25">
      <c r="A9" s="17">
        <v>7</v>
      </c>
      <c r="B9" s="6" t="str">
        <f>Gesamt!B9</f>
        <v>Enaifoh</v>
      </c>
      <c r="C9" s="41" t="str">
        <f>Gesamt!C9</f>
        <v>Efeise</v>
      </c>
      <c r="D9" s="35" t="s">
        <v>77</v>
      </c>
      <c r="E9" s="16"/>
      <c r="F9" s="16"/>
      <c r="G9" s="36"/>
      <c r="H9" s="68" t="s">
        <v>77</v>
      </c>
      <c r="I9" s="69" t="s">
        <v>79</v>
      </c>
      <c r="J9" s="69"/>
      <c r="K9" s="70"/>
      <c r="L9" s="35" t="s">
        <v>77</v>
      </c>
      <c r="M9" s="16" t="s">
        <v>77</v>
      </c>
      <c r="N9" s="16"/>
      <c r="O9" s="36"/>
      <c r="P9" s="68" t="s">
        <v>77</v>
      </c>
      <c r="Q9" s="69" t="s">
        <v>77</v>
      </c>
      <c r="R9" s="69"/>
      <c r="S9" s="70"/>
      <c r="T9" s="35"/>
      <c r="U9" s="16"/>
      <c r="V9" s="16"/>
      <c r="W9" s="36"/>
      <c r="X9" s="68"/>
      <c r="Y9" s="69"/>
      <c r="Z9" s="69"/>
      <c r="AA9" s="70"/>
      <c r="AB9" s="35"/>
      <c r="AC9" s="16"/>
      <c r="AD9" s="16"/>
      <c r="AE9" s="36"/>
      <c r="AF9" s="68"/>
      <c r="AG9" s="69"/>
      <c r="AH9" s="69"/>
      <c r="AI9" s="70"/>
      <c r="AJ9" s="35"/>
      <c r="AK9" s="16"/>
      <c r="AL9" s="16"/>
      <c r="AM9" s="36"/>
      <c r="AN9" s="68"/>
      <c r="AO9" s="69"/>
      <c r="AP9" s="69"/>
      <c r="AQ9" s="70"/>
      <c r="AR9" s="35"/>
      <c r="AS9" s="16"/>
      <c r="AT9" s="16"/>
      <c r="AU9" s="36"/>
      <c r="AV9" s="68"/>
      <c r="AW9" s="69"/>
      <c r="AX9" s="69"/>
      <c r="AY9" s="70"/>
    </row>
    <row r="10" spans="1:51" x14ac:dyDescent="0.25">
      <c r="A10" s="17">
        <v>8</v>
      </c>
      <c r="B10" s="6" t="str">
        <f>Gesamt!B10</f>
        <v>Haker</v>
      </c>
      <c r="C10" s="41" t="str">
        <f>Gesamt!C10</f>
        <v>Heiko</v>
      </c>
      <c r="D10" s="35" t="s">
        <v>77</v>
      </c>
      <c r="E10" s="16"/>
      <c r="F10" s="16"/>
      <c r="G10" s="36"/>
      <c r="H10" s="68"/>
      <c r="I10" s="69" t="s">
        <v>80</v>
      </c>
      <c r="J10" s="69"/>
      <c r="K10" s="70"/>
      <c r="L10" s="35"/>
      <c r="M10" s="16"/>
      <c r="N10" s="16"/>
      <c r="O10" s="36"/>
      <c r="P10" s="68"/>
      <c r="Q10" s="69"/>
      <c r="R10" s="69"/>
      <c r="S10" s="70"/>
      <c r="T10" s="35"/>
      <c r="U10" s="16"/>
      <c r="V10" s="16"/>
      <c r="W10" s="36"/>
      <c r="X10" s="68"/>
      <c r="Y10" s="69"/>
      <c r="Z10" s="69"/>
      <c r="AA10" s="70"/>
      <c r="AB10" s="35"/>
      <c r="AC10" s="16"/>
      <c r="AD10" s="16"/>
      <c r="AE10" s="36"/>
      <c r="AF10" s="68"/>
      <c r="AG10" s="69"/>
      <c r="AH10" s="69"/>
      <c r="AI10" s="70"/>
      <c r="AJ10" s="35"/>
      <c r="AK10" s="16"/>
      <c r="AL10" s="16"/>
      <c r="AM10" s="36"/>
      <c r="AN10" s="68"/>
      <c r="AO10" s="69"/>
      <c r="AP10" s="69"/>
      <c r="AQ10" s="70"/>
      <c r="AR10" s="35"/>
      <c r="AS10" s="16"/>
      <c r="AT10" s="16"/>
      <c r="AU10" s="36"/>
      <c r="AV10" s="68"/>
      <c r="AW10" s="69"/>
      <c r="AX10" s="69"/>
      <c r="AY10" s="70"/>
    </row>
    <row r="11" spans="1:51" x14ac:dyDescent="0.25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77</v>
      </c>
      <c r="E11" s="16"/>
      <c r="F11" s="16"/>
      <c r="G11" s="36"/>
      <c r="H11" s="68" t="s">
        <v>77</v>
      </c>
      <c r="I11" s="69" t="s">
        <v>77</v>
      </c>
      <c r="J11" s="69"/>
      <c r="K11" s="70"/>
      <c r="L11" s="35" t="s">
        <v>77</v>
      </c>
      <c r="M11" s="16" t="s">
        <v>79</v>
      </c>
      <c r="N11" s="16"/>
      <c r="O11" s="36"/>
      <c r="P11" s="68" t="s">
        <v>79</v>
      </c>
      <c r="Q11" s="69" t="s">
        <v>81</v>
      </c>
      <c r="R11" s="69"/>
      <c r="S11" s="70"/>
      <c r="T11" s="35" t="s">
        <v>77</v>
      </c>
      <c r="U11" s="16" t="s">
        <v>79</v>
      </c>
      <c r="V11" s="16"/>
      <c r="W11" s="36"/>
      <c r="X11" s="68"/>
      <c r="Y11" s="69"/>
      <c r="Z11" s="69"/>
      <c r="AA11" s="70"/>
      <c r="AB11" s="35" t="s">
        <v>77</v>
      </c>
      <c r="AC11" s="16"/>
      <c r="AD11" s="16"/>
      <c r="AE11" s="36"/>
      <c r="AF11" s="68"/>
      <c r="AG11" s="69"/>
      <c r="AH11" s="69"/>
      <c r="AI11" s="70"/>
      <c r="AJ11" s="35"/>
      <c r="AK11" s="16"/>
      <c r="AL11" s="16"/>
      <c r="AM11" s="36"/>
      <c r="AN11" s="68"/>
      <c r="AO11" s="69"/>
      <c r="AP11" s="69"/>
      <c r="AQ11" s="70"/>
      <c r="AR11" s="35"/>
      <c r="AS11" s="16"/>
      <c r="AT11" s="16"/>
      <c r="AU11" s="36"/>
      <c r="AV11" s="68"/>
      <c r="AW11" s="69"/>
      <c r="AX11" s="69"/>
      <c r="AY11" s="70"/>
    </row>
    <row r="12" spans="1:51" x14ac:dyDescent="0.25">
      <c r="A12" s="17">
        <v>10</v>
      </c>
      <c r="B12" s="6" t="str">
        <f>Gesamt!B12</f>
        <v>Ilic</v>
      </c>
      <c r="C12" s="41" t="str">
        <f>Gesamt!C12</f>
        <v>Sofija</v>
      </c>
      <c r="D12" s="35" t="s">
        <v>77</v>
      </c>
      <c r="E12" s="16"/>
      <c r="F12" s="16"/>
      <c r="G12" s="36"/>
      <c r="H12" s="68" t="s">
        <v>77</v>
      </c>
      <c r="I12" s="69" t="s">
        <v>81</v>
      </c>
      <c r="J12" s="69"/>
      <c r="K12" s="70"/>
      <c r="L12" s="35" t="s">
        <v>77</v>
      </c>
      <c r="M12" s="16" t="s">
        <v>79</v>
      </c>
      <c r="N12" s="16"/>
      <c r="O12" s="36"/>
      <c r="P12" s="68" t="s">
        <v>102</v>
      </c>
      <c r="Q12" s="69" t="s">
        <v>80</v>
      </c>
      <c r="R12" s="69"/>
      <c r="S12" s="70"/>
      <c r="T12" s="35"/>
      <c r="U12" s="16"/>
      <c r="V12" s="16"/>
      <c r="W12" s="36"/>
      <c r="X12" s="68"/>
      <c r="Y12" s="69"/>
      <c r="Z12" s="69"/>
      <c r="AA12" s="70"/>
      <c r="AB12" s="35"/>
      <c r="AC12" s="16"/>
      <c r="AD12" s="16"/>
      <c r="AE12" s="36"/>
      <c r="AF12" s="68"/>
      <c r="AG12" s="69"/>
      <c r="AH12" s="69"/>
      <c r="AI12" s="70"/>
      <c r="AJ12" s="35"/>
      <c r="AK12" s="16"/>
      <c r="AL12" s="16"/>
      <c r="AM12" s="36"/>
      <c r="AN12" s="68"/>
      <c r="AO12" s="69"/>
      <c r="AP12" s="69"/>
      <c r="AQ12" s="70"/>
      <c r="AR12" s="35"/>
      <c r="AS12" s="16"/>
      <c r="AT12" s="16"/>
      <c r="AU12" s="36"/>
      <c r="AV12" s="68"/>
      <c r="AW12" s="69"/>
      <c r="AX12" s="69"/>
      <c r="AY12" s="70"/>
    </row>
    <row r="13" spans="1:51" x14ac:dyDescent="0.25">
      <c r="A13" s="17">
        <v>11</v>
      </c>
      <c r="B13" s="6" t="str">
        <f>Gesamt!B13</f>
        <v>Jacanovic</v>
      </c>
      <c r="C13" s="41" t="str">
        <f>Gesamt!C13</f>
        <v>Veljko</v>
      </c>
      <c r="D13" s="35" t="s">
        <v>81</v>
      </c>
      <c r="E13" s="16"/>
      <c r="F13" s="16"/>
      <c r="G13" s="36"/>
      <c r="H13" s="68" t="s">
        <v>80</v>
      </c>
      <c r="I13" s="69"/>
      <c r="J13" s="69"/>
      <c r="K13" s="70"/>
      <c r="L13" s="35"/>
      <c r="M13" s="16" t="s">
        <v>103</v>
      </c>
      <c r="N13" s="16"/>
      <c r="O13" s="36"/>
      <c r="P13" s="68"/>
      <c r="Q13" s="69"/>
      <c r="R13" s="69"/>
      <c r="S13" s="70"/>
      <c r="T13" s="35"/>
      <c r="U13" s="16"/>
      <c r="V13" s="16"/>
      <c r="W13" s="36"/>
      <c r="X13" s="68"/>
      <c r="Y13" s="69"/>
      <c r="Z13" s="69"/>
      <c r="AA13" s="70"/>
      <c r="AB13" s="35"/>
      <c r="AC13" s="16"/>
      <c r="AD13" s="16"/>
      <c r="AE13" s="36"/>
      <c r="AF13" s="68"/>
      <c r="AG13" s="69"/>
      <c r="AH13" s="69"/>
      <c r="AI13" s="70"/>
      <c r="AJ13" s="35"/>
      <c r="AK13" s="16"/>
      <c r="AL13" s="16"/>
      <c r="AM13" s="36"/>
      <c r="AN13" s="68"/>
      <c r="AO13" s="69"/>
      <c r="AP13" s="69"/>
      <c r="AQ13" s="70"/>
      <c r="AR13" s="35"/>
      <c r="AS13" s="16"/>
      <c r="AT13" s="16"/>
      <c r="AU13" s="36"/>
      <c r="AV13" s="68"/>
      <c r="AW13" s="69"/>
      <c r="AX13" s="69"/>
      <c r="AY13" s="70"/>
    </row>
    <row r="14" spans="1:51" x14ac:dyDescent="0.25">
      <c r="A14" s="17">
        <v>12</v>
      </c>
      <c r="B14" s="6" t="str">
        <f>Gesamt!B14</f>
        <v>Kammerer</v>
      </c>
      <c r="C14" s="41" t="str">
        <f>Gesamt!C14</f>
        <v>Alessia</v>
      </c>
      <c r="D14" s="35" t="s">
        <v>77</v>
      </c>
      <c r="E14" s="16"/>
      <c r="F14" s="16"/>
      <c r="G14" s="36"/>
      <c r="H14" s="68" t="s">
        <v>77</v>
      </c>
      <c r="I14" s="69" t="s">
        <v>77</v>
      </c>
      <c r="J14" s="69"/>
      <c r="K14" s="70"/>
      <c r="L14" s="35" t="s">
        <v>77</v>
      </c>
      <c r="M14" s="16" t="s">
        <v>77</v>
      </c>
      <c r="N14" s="16"/>
      <c r="O14" s="36"/>
      <c r="P14" s="68" t="s">
        <v>77</v>
      </c>
      <c r="Q14" s="69" t="s">
        <v>77</v>
      </c>
      <c r="R14" s="69"/>
      <c r="S14" s="70"/>
      <c r="T14" s="35" t="s">
        <v>77</v>
      </c>
      <c r="U14" s="16" t="s">
        <v>77</v>
      </c>
      <c r="V14" s="16"/>
      <c r="W14" s="36"/>
      <c r="X14" s="68"/>
      <c r="Y14" s="69"/>
      <c r="Z14" s="69"/>
      <c r="AA14" s="70"/>
      <c r="AB14" s="35" t="s">
        <v>77</v>
      </c>
      <c r="AC14" s="16"/>
      <c r="AD14" s="16"/>
      <c r="AE14" s="36"/>
      <c r="AF14" s="68"/>
      <c r="AG14" s="69"/>
      <c r="AH14" s="69"/>
      <c r="AI14" s="70"/>
      <c r="AJ14" s="35"/>
      <c r="AK14" s="16"/>
      <c r="AL14" s="16"/>
      <c r="AM14" s="36"/>
      <c r="AN14" s="68"/>
      <c r="AO14" s="69"/>
      <c r="AP14" s="69"/>
      <c r="AQ14" s="70"/>
      <c r="AR14" s="35"/>
      <c r="AS14" s="16"/>
      <c r="AT14" s="16"/>
      <c r="AU14" s="36"/>
      <c r="AV14" s="68"/>
      <c r="AW14" s="69"/>
      <c r="AX14" s="69"/>
      <c r="AY14" s="70"/>
    </row>
    <row r="15" spans="1:51" x14ac:dyDescent="0.25">
      <c r="A15" s="17">
        <v>13</v>
      </c>
      <c r="B15" s="6" t="str">
        <f>Gesamt!B15</f>
        <v>Koller</v>
      </c>
      <c r="C15" s="41" t="str">
        <f>Gesamt!C15</f>
        <v>Ella</v>
      </c>
      <c r="D15" s="35" t="s">
        <v>79</v>
      </c>
      <c r="E15" s="16"/>
      <c r="F15" s="16"/>
      <c r="G15" s="36"/>
      <c r="H15" s="68" t="s">
        <v>77</v>
      </c>
      <c r="I15" s="69" t="s">
        <v>77</v>
      </c>
      <c r="J15" s="69"/>
      <c r="K15" s="70"/>
      <c r="L15" s="35" t="s">
        <v>77</v>
      </c>
      <c r="M15" s="16" t="s">
        <v>77</v>
      </c>
      <c r="N15" s="16"/>
      <c r="O15" s="36"/>
      <c r="P15" s="68" t="s">
        <v>77</v>
      </c>
      <c r="Q15" s="69"/>
      <c r="R15" s="69"/>
      <c r="S15" s="70"/>
      <c r="T15" s="35"/>
      <c r="U15" s="16" t="s">
        <v>77</v>
      </c>
      <c r="V15" s="16"/>
      <c r="W15" s="36"/>
      <c r="X15" s="68"/>
      <c r="Y15" s="69"/>
      <c r="Z15" s="69"/>
      <c r="AA15" s="70"/>
      <c r="AB15" s="35" t="s">
        <v>77</v>
      </c>
      <c r="AC15" s="16"/>
      <c r="AD15" s="16"/>
      <c r="AE15" s="36"/>
      <c r="AF15" s="68"/>
      <c r="AG15" s="69"/>
      <c r="AH15" s="69"/>
      <c r="AI15" s="70"/>
      <c r="AJ15" s="35"/>
      <c r="AK15" s="16"/>
      <c r="AL15" s="16"/>
      <c r="AM15" s="36"/>
      <c r="AN15" s="68"/>
      <c r="AO15" s="69"/>
      <c r="AP15" s="69"/>
      <c r="AQ15" s="70"/>
      <c r="AR15" s="35"/>
      <c r="AS15" s="16"/>
      <c r="AT15" s="16"/>
      <c r="AU15" s="36"/>
      <c r="AV15" s="68"/>
      <c r="AW15" s="69"/>
      <c r="AX15" s="69"/>
      <c r="AY15" s="70"/>
    </row>
    <row r="16" spans="1:51" x14ac:dyDescent="0.25">
      <c r="A16" s="17">
        <v>14</v>
      </c>
      <c r="B16" s="6" t="str">
        <f>Gesamt!B16</f>
        <v>Lakusic</v>
      </c>
      <c r="C16" s="41" t="str">
        <f>Gesamt!C16</f>
        <v>Elvis</v>
      </c>
      <c r="D16" s="35" t="s">
        <v>81</v>
      </c>
      <c r="E16" s="16"/>
      <c r="F16" s="16"/>
      <c r="G16" s="36"/>
      <c r="H16" s="68" t="s">
        <v>79</v>
      </c>
      <c r="I16" s="69" t="s">
        <v>81</v>
      </c>
      <c r="J16" s="69"/>
      <c r="K16" s="70"/>
      <c r="L16" s="35" t="s">
        <v>77</v>
      </c>
      <c r="M16" s="16" t="s">
        <v>81</v>
      </c>
      <c r="N16" s="16"/>
      <c r="O16" s="36"/>
      <c r="P16" s="68" t="s">
        <v>81</v>
      </c>
      <c r="Q16" s="69" t="s">
        <v>80</v>
      </c>
      <c r="R16" s="69"/>
      <c r="S16" s="70"/>
      <c r="T16" s="35"/>
      <c r="U16" s="16"/>
      <c r="V16" s="16"/>
      <c r="W16" s="36"/>
      <c r="X16" s="68"/>
      <c r="Y16" s="69"/>
      <c r="Z16" s="69"/>
      <c r="AA16" s="70"/>
      <c r="AB16" s="35"/>
      <c r="AC16" s="16"/>
      <c r="AD16" s="16"/>
      <c r="AE16" s="36"/>
      <c r="AF16" s="68"/>
      <c r="AG16" s="69"/>
      <c r="AH16" s="69"/>
      <c r="AI16" s="70"/>
      <c r="AJ16" s="35"/>
      <c r="AK16" s="16"/>
      <c r="AL16" s="16"/>
      <c r="AM16" s="36"/>
      <c r="AN16" s="68"/>
      <c r="AO16" s="69"/>
      <c r="AP16" s="69"/>
      <c r="AQ16" s="70"/>
      <c r="AR16" s="35"/>
      <c r="AS16" s="16"/>
      <c r="AT16" s="16"/>
      <c r="AU16" s="36"/>
      <c r="AV16" s="68"/>
      <c r="AW16" s="69"/>
      <c r="AX16" s="69"/>
      <c r="AY16" s="70"/>
    </row>
    <row r="17" spans="1:51" x14ac:dyDescent="0.25">
      <c r="A17" s="17">
        <v>15</v>
      </c>
      <c r="B17" s="6" t="str">
        <f>Gesamt!B17</f>
        <v>Mankarous</v>
      </c>
      <c r="C17" s="41" t="str">
        <f>Gesamt!C17</f>
        <v>Julia</v>
      </c>
      <c r="D17" s="35" t="s">
        <v>79</v>
      </c>
      <c r="E17" s="16"/>
      <c r="F17" s="16"/>
      <c r="G17" s="36"/>
      <c r="H17" s="68" t="s">
        <v>79</v>
      </c>
      <c r="I17" s="69" t="s">
        <v>77</v>
      </c>
      <c r="J17" s="69"/>
      <c r="K17" s="70"/>
      <c r="L17" s="35"/>
      <c r="M17" s="16" t="s">
        <v>77</v>
      </c>
      <c r="N17" s="16"/>
      <c r="O17" s="36"/>
      <c r="P17" s="68" t="s">
        <v>81</v>
      </c>
      <c r="Q17" s="69" t="s">
        <v>81</v>
      </c>
      <c r="R17" s="69"/>
      <c r="S17" s="70"/>
      <c r="T17" s="35"/>
      <c r="U17" s="16"/>
      <c r="V17" s="16"/>
      <c r="W17" s="36"/>
      <c r="X17" s="68"/>
      <c r="Y17" s="69"/>
      <c r="Z17" s="69"/>
      <c r="AA17" s="70"/>
      <c r="AB17" s="35"/>
      <c r="AC17" s="16"/>
      <c r="AD17" s="16"/>
      <c r="AE17" s="36"/>
      <c r="AF17" s="68"/>
      <c r="AG17" s="69"/>
      <c r="AH17" s="69"/>
      <c r="AI17" s="70"/>
      <c r="AJ17" s="35"/>
      <c r="AK17" s="16"/>
      <c r="AL17" s="16"/>
      <c r="AM17" s="36"/>
      <c r="AN17" s="68"/>
      <c r="AO17" s="69"/>
      <c r="AP17" s="69"/>
      <c r="AQ17" s="70"/>
      <c r="AR17" s="35"/>
      <c r="AS17" s="16"/>
      <c r="AT17" s="16"/>
      <c r="AU17" s="36"/>
      <c r="AV17" s="68"/>
      <c r="AW17" s="69"/>
      <c r="AX17" s="69"/>
      <c r="AY17" s="70"/>
    </row>
    <row r="18" spans="1:51" x14ac:dyDescent="0.25">
      <c r="A18" s="17">
        <v>16</v>
      </c>
      <c r="B18" s="6" t="str">
        <f>Gesamt!B18</f>
        <v>Pirker</v>
      </c>
      <c r="C18" s="41" t="str">
        <f>Gesamt!C18</f>
        <v>Julia</v>
      </c>
      <c r="D18" s="35" t="s">
        <v>81</v>
      </c>
      <c r="E18" s="16"/>
      <c r="F18" s="16"/>
      <c r="G18" s="36"/>
      <c r="H18" s="68" t="s">
        <v>77</v>
      </c>
      <c r="I18" s="69" t="s">
        <v>102</v>
      </c>
      <c r="J18" s="69"/>
      <c r="K18" s="70"/>
      <c r="L18" s="35" t="s">
        <v>81</v>
      </c>
      <c r="M18" s="16" t="s">
        <v>81</v>
      </c>
      <c r="N18" s="16"/>
      <c r="O18" s="36"/>
      <c r="P18" s="68" t="s">
        <v>81</v>
      </c>
      <c r="Q18" s="69" t="s">
        <v>81</v>
      </c>
      <c r="R18" s="69"/>
      <c r="S18" s="70"/>
      <c r="T18" s="35"/>
      <c r="U18" s="16"/>
      <c r="V18" s="16"/>
      <c r="W18" s="36"/>
      <c r="X18" s="68"/>
      <c r="Y18" s="69"/>
      <c r="Z18" s="69"/>
      <c r="AA18" s="70"/>
      <c r="AB18" s="35"/>
      <c r="AC18" s="16"/>
      <c r="AD18" s="16"/>
      <c r="AE18" s="36"/>
      <c r="AF18" s="68"/>
      <c r="AG18" s="69"/>
      <c r="AH18" s="69"/>
      <c r="AI18" s="70"/>
      <c r="AJ18" s="35"/>
      <c r="AK18" s="16"/>
      <c r="AL18" s="16"/>
      <c r="AM18" s="36"/>
      <c r="AN18" s="68"/>
      <c r="AO18" s="69"/>
      <c r="AP18" s="69"/>
      <c r="AQ18" s="70"/>
      <c r="AR18" s="35"/>
      <c r="AS18" s="16"/>
      <c r="AT18" s="16"/>
      <c r="AU18" s="36"/>
      <c r="AV18" s="68"/>
      <c r="AW18" s="69"/>
      <c r="AX18" s="69"/>
      <c r="AY18" s="70"/>
    </row>
    <row r="19" spans="1:51" x14ac:dyDescent="0.25">
      <c r="A19" s="17">
        <v>17</v>
      </c>
      <c r="B19" s="6" t="str">
        <f>Gesamt!B19</f>
        <v>Prettenhofer</v>
      </c>
      <c r="C19" s="41" t="str">
        <f>Gesamt!C19</f>
        <v>Lea</v>
      </c>
      <c r="D19" s="35" t="s">
        <v>77</v>
      </c>
      <c r="E19" s="16"/>
      <c r="F19" s="16"/>
      <c r="G19" s="36"/>
      <c r="H19" s="68" t="s">
        <v>77</v>
      </c>
      <c r="I19" s="69" t="s">
        <v>79</v>
      </c>
      <c r="J19" s="69"/>
      <c r="K19" s="70"/>
      <c r="L19" s="35" t="s">
        <v>77</v>
      </c>
      <c r="M19" s="16" t="s">
        <v>77</v>
      </c>
      <c r="N19" s="16"/>
      <c r="O19" s="36"/>
      <c r="P19" s="68" t="s">
        <v>77</v>
      </c>
      <c r="Q19" s="69"/>
      <c r="R19" s="69"/>
      <c r="S19" s="70"/>
      <c r="T19" s="35" t="s">
        <v>77</v>
      </c>
      <c r="U19" s="16" t="s">
        <v>81</v>
      </c>
      <c r="V19" s="16"/>
      <c r="W19" s="36"/>
      <c r="X19" s="68"/>
      <c r="Y19" s="69"/>
      <c r="Z19" s="69"/>
      <c r="AA19" s="70"/>
      <c r="AB19" s="35" t="s">
        <v>79</v>
      </c>
      <c r="AC19" s="16"/>
      <c r="AD19" s="16"/>
      <c r="AE19" s="36"/>
      <c r="AF19" s="68"/>
      <c r="AG19" s="69"/>
      <c r="AH19" s="69"/>
      <c r="AI19" s="70"/>
      <c r="AJ19" s="35"/>
      <c r="AK19" s="16"/>
      <c r="AL19" s="16"/>
      <c r="AM19" s="36"/>
      <c r="AN19" s="68"/>
      <c r="AO19" s="69"/>
      <c r="AP19" s="69"/>
      <c r="AQ19" s="70"/>
      <c r="AR19" s="35"/>
      <c r="AS19" s="16"/>
      <c r="AT19" s="16"/>
      <c r="AU19" s="36"/>
      <c r="AV19" s="68"/>
      <c r="AW19" s="69"/>
      <c r="AX19" s="69"/>
      <c r="AY19" s="70"/>
    </row>
    <row r="20" spans="1:51" x14ac:dyDescent="0.25">
      <c r="A20" s="17">
        <v>18</v>
      </c>
      <c r="B20" s="6" t="str">
        <f>Gesamt!B20</f>
        <v>Rajab</v>
      </c>
      <c r="C20" s="41" t="str">
        <f>Gesamt!C20</f>
        <v>Noor</v>
      </c>
      <c r="D20" s="35" t="s">
        <v>79</v>
      </c>
      <c r="E20" s="16"/>
      <c r="F20" s="16"/>
      <c r="G20" s="36"/>
      <c r="H20" s="68" t="s">
        <v>77</v>
      </c>
      <c r="I20" s="69" t="s">
        <v>79</v>
      </c>
      <c r="J20" s="69"/>
      <c r="K20" s="70"/>
      <c r="L20" s="35" t="s">
        <v>77</v>
      </c>
      <c r="M20" s="16" t="s">
        <v>79</v>
      </c>
      <c r="N20" s="16"/>
      <c r="O20" s="36"/>
      <c r="P20" s="68" t="s">
        <v>77</v>
      </c>
      <c r="Q20" s="69" t="s">
        <v>77</v>
      </c>
      <c r="R20" s="69"/>
      <c r="S20" s="70"/>
      <c r="T20" s="35"/>
      <c r="U20" s="16"/>
      <c r="V20" s="16"/>
      <c r="W20" s="36"/>
      <c r="X20" s="68"/>
      <c r="Y20" s="69"/>
      <c r="Z20" s="69"/>
      <c r="AA20" s="70"/>
      <c r="AB20" s="35" t="s">
        <v>77</v>
      </c>
      <c r="AC20" s="16"/>
      <c r="AD20" s="16"/>
      <c r="AE20" s="36"/>
      <c r="AF20" s="68"/>
      <c r="AG20" s="69"/>
      <c r="AH20" s="69"/>
      <c r="AI20" s="70"/>
      <c r="AJ20" s="35"/>
      <c r="AK20" s="16"/>
      <c r="AL20" s="16"/>
      <c r="AM20" s="36"/>
      <c r="AN20" s="68"/>
      <c r="AO20" s="69"/>
      <c r="AP20" s="69"/>
      <c r="AQ20" s="70"/>
      <c r="AR20" s="35"/>
      <c r="AS20" s="16"/>
      <c r="AT20" s="16"/>
      <c r="AU20" s="36"/>
      <c r="AV20" s="68"/>
      <c r="AW20" s="69"/>
      <c r="AX20" s="69"/>
      <c r="AY20" s="70"/>
    </row>
    <row r="21" spans="1:51" x14ac:dyDescent="0.25">
      <c r="A21" s="17">
        <v>19</v>
      </c>
      <c r="B21" s="6" t="str">
        <f>Gesamt!B21</f>
        <v>Schöninger</v>
      </c>
      <c r="C21" s="41" t="str">
        <f>Gesamt!C21</f>
        <v>Marvin</v>
      </c>
      <c r="D21" s="35" t="s">
        <v>79</v>
      </c>
      <c r="E21" s="16"/>
      <c r="F21" s="16"/>
      <c r="G21" s="36"/>
      <c r="H21" s="68" t="s">
        <v>81</v>
      </c>
      <c r="I21" s="69"/>
      <c r="J21" s="69"/>
      <c r="K21" s="70"/>
      <c r="L21" s="35"/>
      <c r="M21" s="16" t="s">
        <v>81</v>
      </c>
      <c r="N21" s="16"/>
      <c r="O21" s="36"/>
      <c r="P21" s="68" t="s">
        <v>81</v>
      </c>
      <c r="Q21" s="69" t="s">
        <v>81</v>
      </c>
      <c r="R21" s="69"/>
      <c r="S21" s="70"/>
      <c r="T21" s="35"/>
      <c r="U21" s="16"/>
      <c r="V21" s="16"/>
      <c r="W21" s="36"/>
      <c r="X21" s="68"/>
      <c r="Y21" s="69"/>
      <c r="Z21" s="69"/>
      <c r="AA21" s="70"/>
      <c r="AB21" s="35"/>
      <c r="AC21" s="16"/>
      <c r="AD21" s="16"/>
      <c r="AE21" s="36"/>
      <c r="AF21" s="68"/>
      <c r="AG21" s="69"/>
      <c r="AH21" s="69"/>
      <c r="AI21" s="70"/>
      <c r="AJ21" s="35"/>
      <c r="AK21" s="16"/>
      <c r="AL21" s="16"/>
      <c r="AM21" s="36"/>
      <c r="AN21" s="68"/>
      <c r="AO21" s="69"/>
      <c r="AP21" s="69"/>
      <c r="AQ21" s="70"/>
      <c r="AR21" s="35"/>
      <c r="AS21" s="16"/>
      <c r="AT21" s="16"/>
      <c r="AU21" s="36"/>
      <c r="AV21" s="68"/>
      <c r="AW21" s="69"/>
      <c r="AX21" s="69"/>
      <c r="AY21" s="70"/>
    </row>
    <row r="22" spans="1:51" x14ac:dyDescent="0.25">
      <c r="A22" s="17">
        <v>20</v>
      </c>
      <c r="B22" s="6" t="str">
        <f>Gesamt!B22</f>
        <v>Stummberger</v>
      </c>
      <c r="C22" s="41" t="str">
        <f>Gesamt!C22</f>
        <v xml:space="preserve">Susanna </v>
      </c>
      <c r="D22" s="35" t="s">
        <v>81</v>
      </c>
      <c r="E22" s="16"/>
      <c r="F22" s="16"/>
      <c r="G22" s="36"/>
      <c r="H22" s="68" t="s">
        <v>79</v>
      </c>
      <c r="I22" s="69" t="s">
        <v>81</v>
      </c>
      <c r="J22" s="69"/>
      <c r="K22" s="70"/>
      <c r="L22" s="35" t="s">
        <v>79</v>
      </c>
      <c r="M22" s="16" t="s">
        <v>79</v>
      </c>
      <c r="N22" s="16"/>
      <c r="O22" s="36"/>
      <c r="P22" s="68" t="s">
        <v>77</v>
      </c>
      <c r="Q22" s="69" t="s">
        <v>81</v>
      </c>
      <c r="R22" s="69"/>
      <c r="S22" s="70"/>
      <c r="T22" s="35"/>
      <c r="U22" s="16"/>
      <c r="V22" s="16"/>
      <c r="W22" s="36"/>
      <c r="X22" s="68"/>
      <c r="Y22" s="69"/>
      <c r="Z22" s="69"/>
      <c r="AA22" s="70"/>
      <c r="AB22" s="35"/>
      <c r="AC22" s="16"/>
      <c r="AD22" s="16"/>
      <c r="AE22" s="36"/>
      <c r="AF22" s="68"/>
      <c r="AG22" s="69"/>
      <c r="AH22" s="69"/>
      <c r="AI22" s="70"/>
      <c r="AJ22" s="35"/>
      <c r="AK22" s="16"/>
      <c r="AL22" s="16"/>
      <c r="AM22" s="36"/>
      <c r="AN22" s="68"/>
      <c r="AO22" s="69"/>
      <c r="AP22" s="69"/>
      <c r="AQ22" s="70"/>
      <c r="AR22" s="35"/>
      <c r="AS22" s="16"/>
      <c r="AT22" s="16"/>
      <c r="AU22" s="36"/>
      <c r="AV22" s="68"/>
      <c r="AW22" s="69"/>
      <c r="AX22" s="69"/>
      <c r="AY22" s="70"/>
    </row>
    <row r="23" spans="1:51" x14ac:dyDescent="0.25">
      <c r="A23" s="17">
        <v>21</v>
      </c>
      <c r="B23" s="6" t="str">
        <f>Gesamt!B23</f>
        <v>Tekin</v>
      </c>
      <c r="C23" s="41" t="str">
        <f>Gesamt!C23</f>
        <v>Emirhan</v>
      </c>
      <c r="D23" s="35" t="s">
        <v>79</v>
      </c>
      <c r="E23" s="16"/>
      <c r="F23" s="16"/>
      <c r="G23" s="36"/>
      <c r="H23" s="68" t="s">
        <v>79</v>
      </c>
      <c r="I23" s="69" t="s">
        <v>80</v>
      </c>
      <c r="J23" s="69"/>
      <c r="K23" s="70"/>
      <c r="L23" s="35" t="s">
        <v>79</v>
      </c>
      <c r="M23" s="16" t="s">
        <v>81</v>
      </c>
      <c r="N23" s="16"/>
      <c r="O23" s="36"/>
      <c r="P23" s="68" t="s">
        <v>102</v>
      </c>
      <c r="Q23" s="69" t="s">
        <v>81</v>
      </c>
      <c r="R23" s="69"/>
      <c r="S23" s="70"/>
      <c r="T23" s="35"/>
      <c r="U23" s="16"/>
      <c r="V23" s="16"/>
      <c r="W23" s="36"/>
      <c r="X23" s="68"/>
      <c r="Y23" s="69"/>
      <c r="Z23" s="69"/>
      <c r="AA23" s="70"/>
      <c r="AB23" s="35"/>
      <c r="AC23" s="16"/>
      <c r="AD23" s="16"/>
      <c r="AE23" s="36"/>
      <c r="AF23" s="68"/>
      <c r="AG23" s="69"/>
      <c r="AH23" s="69"/>
      <c r="AI23" s="70"/>
      <c r="AJ23" s="35"/>
      <c r="AK23" s="16"/>
      <c r="AL23" s="16"/>
      <c r="AM23" s="36"/>
      <c r="AN23" s="68"/>
      <c r="AO23" s="69"/>
      <c r="AP23" s="69"/>
      <c r="AQ23" s="70"/>
      <c r="AR23" s="35"/>
      <c r="AS23" s="16"/>
      <c r="AT23" s="16"/>
      <c r="AU23" s="36"/>
      <c r="AV23" s="68"/>
      <c r="AW23" s="69"/>
      <c r="AX23" s="69"/>
      <c r="AY23" s="70"/>
    </row>
    <row r="24" spans="1:51" x14ac:dyDescent="0.25">
      <c r="A24" s="17">
        <v>22</v>
      </c>
      <c r="B24" s="6" t="str">
        <f>Gesamt!B24</f>
        <v>Wieser</v>
      </c>
      <c r="C24" s="41" t="str">
        <f>Gesamt!C24</f>
        <v>Emma</v>
      </c>
      <c r="D24" s="35" t="s">
        <v>77</v>
      </c>
      <c r="E24" s="16"/>
      <c r="F24" s="16"/>
      <c r="G24" s="36"/>
      <c r="H24" s="68" t="s">
        <v>77</v>
      </c>
      <c r="I24" s="69" t="s">
        <v>102</v>
      </c>
      <c r="J24" s="69"/>
      <c r="K24" s="70"/>
      <c r="L24" s="35" t="s">
        <v>77</v>
      </c>
      <c r="M24" s="16" t="s">
        <v>79</v>
      </c>
      <c r="N24" s="16"/>
      <c r="O24" s="36"/>
      <c r="P24" s="68" t="s">
        <v>81</v>
      </c>
      <c r="Q24" s="69" t="s">
        <v>81</v>
      </c>
      <c r="R24" s="69"/>
      <c r="S24" s="70"/>
      <c r="T24" s="35"/>
      <c r="U24" s="16"/>
      <c r="V24" s="16"/>
      <c r="W24" s="36"/>
      <c r="X24" s="68"/>
      <c r="Y24" s="69"/>
      <c r="Z24" s="69"/>
      <c r="AA24" s="70"/>
      <c r="AB24" s="35" t="s">
        <v>79</v>
      </c>
      <c r="AC24" s="16"/>
      <c r="AD24" s="16"/>
      <c r="AE24" s="36"/>
      <c r="AF24" s="68"/>
      <c r="AG24" s="69"/>
      <c r="AH24" s="69"/>
      <c r="AI24" s="70"/>
      <c r="AJ24" s="35"/>
      <c r="AK24" s="16"/>
      <c r="AL24" s="16"/>
      <c r="AM24" s="36"/>
      <c r="AN24" s="68"/>
      <c r="AO24" s="69"/>
      <c r="AP24" s="69"/>
      <c r="AQ24" s="70"/>
      <c r="AR24" s="35"/>
      <c r="AS24" s="16"/>
      <c r="AT24" s="16"/>
      <c r="AU24" s="36"/>
      <c r="AV24" s="68"/>
      <c r="AW24" s="69"/>
      <c r="AX24" s="69"/>
      <c r="AY24" s="70"/>
    </row>
    <row r="25" spans="1:51" x14ac:dyDescent="0.25">
      <c r="A25" s="17">
        <v>23</v>
      </c>
      <c r="B25" s="6" t="str">
        <f>Gesamt!B25</f>
        <v>Zenz</v>
      </c>
      <c r="C25" s="41" t="str">
        <f>Gesamt!C25</f>
        <v>Viktoria</v>
      </c>
      <c r="D25" s="35" t="s">
        <v>81</v>
      </c>
      <c r="E25" s="16"/>
      <c r="F25" s="16"/>
      <c r="G25" s="36"/>
      <c r="H25" s="68" t="s">
        <v>79</v>
      </c>
      <c r="I25" s="69" t="s">
        <v>79</v>
      </c>
      <c r="J25" s="69"/>
      <c r="K25" s="70"/>
      <c r="L25" s="35"/>
      <c r="M25" s="16" t="s">
        <v>81</v>
      </c>
      <c r="N25" s="16"/>
      <c r="O25" s="36"/>
      <c r="P25" s="68" t="s">
        <v>102</v>
      </c>
      <c r="Q25" s="69"/>
      <c r="R25" s="69"/>
      <c r="S25" s="70"/>
      <c r="T25" s="35"/>
      <c r="U25" s="16"/>
      <c r="V25" s="16"/>
      <c r="W25" s="36"/>
      <c r="X25" s="68"/>
      <c r="Y25" s="69"/>
      <c r="Z25" s="69"/>
      <c r="AA25" s="70"/>
      <c r="AB25" s="35"/>
      <c r="AC25" s="16"/>
      <c r="AD25" s="16"/>
      <c r="AE25" s="36"/>
      <c r="AF25" s="68"/>
      <c r="AG25" s="69"/>
      <c r="AH25" s="69"/>
      <c r="AI25" s="70"/>
      <c r="AJ25" s="35"/>
      <c r="AK25" s="16"/>
      <c r="AL25" s="16"/>
      <c r="AM25" s="36"/>
      <c r="AN25" s="68"/>
      <c r="AO25" s="69"/>
      <c r="AP25" s="69"/>
      <c r="AQ25" s="70"/>
      <c r="AR25" s="35"/>
      <c r="AS25" s="16"/>
      <c r="AT25" s="16"/>
      <c r="AU25" s="36"/>
      <c r="AV25" s="68"/>
      <c r="AW25" s="69"/>
      <c r="AX25" s="69"/>
      <c r="AY25" s="70"/>
    </row>
    <row r="26" spans="1:51" x14ac:dyDescent="0.25">
      <c r="A26" s="17">
        <v>24</v>
      </c>
      <c r="B26" s="6" t="str">
        <f>Gesamt!B26</f>
        <v>Zotter</v>
      </c>
      <c r="C26" s="41" t="str">
        <f>Gesamt!C26</f>
        <v xml:space="preserve">Kevin </v>
      </c>
      <c r="D26" s="35" t="s">
        <v>79</v>
      </c>
      <c r="E26" s="16"/>
      <c r="F26" s="16"/>
      <c r="G26" s="36"/>
      <c r="H26" s="68" t="s">
        <v>81</v>
      </c>
      <c r="I26" s="69" t="s">
        <v>79</v>
      </c>
      <c r="J26" s="69"/>
      <c r="K26" s="70"/>
      <c r="L26" s="35"/>
      <c r="M26" s="16" t="s">
        <v>80</v>
      </c>
      <c r="N26" s="16"/>
      <c r="O26" s="36"/>
      <c r="P26" s="68" t="s">
        <v>102</v>
      </c>
      <c r="Q26" s="69" t="s">
        <v>81</v>
      </c>
      <c r="R26" s="69"/>
      <c r="S26" s="70"/>
      <c r="T26" s="35"/>
      <c r="U26" s="16"/>
      <c r="V26" s="16"/>
      <c r="W26" s="36"/>
      <c r="X26" s="68"/>
      <c r="Y26" s="69"/>
      <c r="Z26" s="69"/>
      <c r="AA26" s="70"/>
      <c r="AB26" s="35"/>
      <c r="AC26" s="16"/>
      <c r="AD26" s="16"/>
      <c r="AE26" s="36"/>
      <c r="AF26" s="68"/>
      <c r="AG26" s="69"/>
      <c r="AH26" s="69"/>
      <c r="AI26" s="70"/>
      <c r="AJ26" s="35"/>
      <c r="AK26" s="16"/>
      <c r="AL26" s="16"/>
      <c r="AM26" s="36"/>
      <c r="AN26" s="68"/>
      <c r="AO26" s="69"/>
      <c r="AP26" s="69"/>
      <c r="AQ26" s="70"/>
      <c r="AR26" s="35"/>
      <c r="AS26" s="16"/>
      <c r="AT26" s="16"/>
      <c r="AU26" s="36"/>
      <c r="AV26" s="68"/>
      <c r="AW26" s="69"/>
      <c r="AX26" s="69"/>
      <c r="AY26" s="70"/>
    </row>
    <row r="27" spans="1:51" ht="15.75" thickBot="1" x14ac:dyDescent="0.3">
      <c r="A27" s="17">
        <v>25</v>
      </c>
      <c r="B27" s="6" t="str">
        <f>Gesamt!B27</f>
        <v>Prettenhofer</v>
      </c>
      <c r="C27" s="41" t="str">
        <f>Gesamt!C27</f>
        <v>Mattias</v>
      </c>
      <c r="D27" s="37"/>
      <c r="E27" s="38"/>
      <c r="F27" s="38"/>
      <c r="G27" s="39"/>
      <c r="H27" s="71"/>
      <c r="I27" s="72"/>
      <c r="J27" s="72"/>
      <c r="K27" s="73"/>
      <c r="L27" s="37"/>
      <c r="M27" s="38"/>
      <c r="N27" s="38"/>
      <c r="O27" s="39"/>
      <c r="P27" s="71"/>
      <c r="Q27" s="72"/>
      <c r="R27" s="72"/>
      <c r="S27" s="73"/>
      <c r="T27" s="37"/>
      <c r="U27" s="38"/>
      <c r="V27" s="38"/>
      <c r="W27" s="39"/>
      <c r="X27" s="71"/>
      <c r="Y27" s="72"/>
      <c r="Z27" s="72"/>
      <c r="AA27" s="73"/>
      <c r="AB27" s="37"/>
      <c r="AC27" s="38"/>
      <c r="AD27" s="38"/>
      <c r="AE27" s="39"/>
      <c r="AF27" s="71"/>
      <c r="AG27" s="72"/>
      <c r="AH27" s="72"/>
      <c r="AI27" s="73"/>
      <c r="AJ27" s="37"/>
      <c r="AK27" s="38"/>
      <c r="AL27" s="38"/>
      <c r="AM27" s="39"/>
      <c r="AN27" s="71"/>
      <c r="AO27" s="72"/>
      <c r="AP27" s="72"/>
      <c r="AQ27" s="73"/>
      <c r="AR27" s="37"/>
      <c r="AS27" s="38"/>
      <c r="AT27" s="38"/>
      <c r="AU27" s="39"/>
      <c r="AV27" s="71"/>
      <c r="AW27" s="72"/>
      <c r="AX27" s="72"/>
      <c r="AY27" s="73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AB7" activePane="bottomRight" state="frozen"/>
      <selection pane="topRight" activeCell="D1" sqref="D1"/>
      <selection pane="bottomLeft" activeCell="A2" sqref="A2"/>
      <selection pane="bottomRight" activeCell="AB27" sqref="AB2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17</v>
      </c>
      <c r="D1" s="106" t="s">
        <v>90</v>
      </c>
      <c r="E1" s="106"/>
      <c r="F1" s="106"/>
      <c r="G1" s="106"/>
      <c r="H1" s="106" t="s">
        <v>91</v>
      </c>
      <c r="I1" s="106"/>
      <c r="J1" s="106"/>
      <c r="K1" s="106"/>
      <c r="L1" s="106" t="s">
        <v>92</v>
      </c>
      <c r="M1" s="106"/>
      <c r="N1" s="106"/>
      <c r="O1" s="106"/>
      <c r="P1" s="106" t="s">
        <v>93</v>
      </c>
      <c r="Q1" s="106"/>
      <c r="R1" s="106"/>
      <c r="S1" s="106"/>
      <c r="T1" s="106" t="s">
        <v>94</v>
      </c>
      <c r="U1" s="106"/>
      <c r="V1" s="106"/>
      <c r="W1" s="106"/>
      <c r="X1" s="106" t="s">
        <v>95</v>
      </c>
      <c r="Y1" s="106"/>
      <c r="Z1" s="106"/>
      <c r="AA1" s="106"/>
      <c r="AB1" s="106" t="s">
        <v>96</v>
      </c>
      <c r="AC1" s="106"/>
      <c r="AD1" s="106"/>
      <c r="AE1" s="106"/>
      <c r="AF1" s="106" t="s">
        <v>97</v>
      </c>
      <c r="AG1" s="106"/>
      <c r="AH1" s="106"/>
      <c r="AI1" s="106"/>
      <c r="AJ1" s="106" t="s">
        <v>98</v>
      </c>
      <c r="AK1" s="106"/>
      <c r="AL1" s="106"/>
      <c r="AM1" s="106"/>
      <c r="AN1" s="106" t="s">
        <v>99</v>
      </c>
      <c r="AO1" s="106"/>
      <c r="AP1" s="106"/>
      <c r="AQ1" s="106"/>
      <c r="AR1" s="106" t="s">
        <v>100</v>
      </c>
      <c r="AS1" s="106"/>
      <c r="AT1" s="106"/>
      <c r="AU1" s="106"/>
      <c r="AV1" s="106" t="s">
        <v>101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Abel</v>
      </c>
      <c r="C3" s="41" t="str">
        <f>Gesamt!C3</f>
        <v>Jakob</v>
      </c>
      <c r="D3" s="35" t="s">
        <v>79</v>
      </c>
      <c r="E3" s="16"/>
      <c r="F3" s="16"/>
      <c r="G3" s="36"/>
      <c r="H3" s="68" t="s">
        <v>81</v>
      </c>
      <c r="I3" s="69" t="s">
        <v>77</v>
      </c>
      <c r="J3" s="69"/>
      <c r="K3" s="70"/>
      <c r="L3" s="35" t="s">
        <v>81</v>
      </c>
      <c r="M3" s="16" t="s">
        <v>79</v>
      </c>
      <c r="N3" s="16"/>
      <c r="O3" s="36"/>
      <c r="P3" s="68" t="s">
        <v>102</v>
      </c>
      <c r="Q3" s="69" t="s">
        <v>81</v>
      </c>
      <c r="R3" s="69"/>
      <c r="S3" s="70"/>
      <c r="T3" s="35"/>
      <c r="U3" s="16"/>
      <c r="V3" s="16"/>
      <c r="W3" s="36"/>
      <c r="X3" s="68"/>
      <c r="Y3" s="69"/>
      <c r="Z3" s="69"/>
      <c r="AA3" s="70"/>
      <c r="AB3" s="35"/>
      <c r="AC3" s="16"/>
      <c r="AD3" s="16"/>
      <c r="AE3" s="36"/>
      <c r="AF3" s="68"/>
      <c r="AG3" s="69"/>
      <c r="AH3" s="69"/>
      <c r="AI3" s="70"/>
      <c r="AJ3" s="35"/>
      <c r="AK3" s="16"/>
      <c r="AL3" s="16"/>
      <c r="AM3" s="36"/>
      <c r="AN3" s="68"/>
      <c r="AO3" s="69"/>
      <c r="AP3" s="69"/>
      <c r="AQ3" s="70"/>
      <c r="AR3" s="35"/>
      <c r="AS3" s="16"/>
      <c r="AT3" s="16"/>
      <c r="AU3" s="36"/>
      <c r="AV3" s="68"/>
      <c r="AW3" s="69"/>
      <c r="AX3" s="69"/>
      <c r="AY3" s="70"/>
    </row>
    <row r="4" spans="1:51" x14ac:dyDescent="0.25">
      <c r="A4" s="17">
        <v>2</v>
      </c>
      <c r="B4" s="6" t="str">
        <f>Gesamt!B4</f>
        <v>Al Kaed</v>
      </c>
      <c r="C4" s="41" t="str">
        <f>Gesamt!C4</f>
        <v>Leen</v>
      </c>
      <c r="D4" s="35" t="s">
        <v>80</v>
      </c>
      <c r="E4" s="16"/>
      <c r="F4" s="16"/>
      <c r="G4" s="36"/>
      <c r="H4" s="68" t="s">
        <v>77</v>
      </c>
      <c r="I4" s="69"/>
      <c r="J4" s="69"/>
      <c r="K4" s="70"/>
      <c r="L4" s="35"/>
      <c r="M4" s="16"/>
      <c r="N4" s="16"/>
      <c r="O4" s="36"/>
      <c r="P4" s="68" t="s">
        <v>80</v>
      </c>
      <c r="Q4" s="69"/>
      <c r="R4" s="69"/>
      <c r="S4" s="70"/>
      <c r="T4" s="35"/>
      <c r="U4" s="16"/>
      <c r="V4" s="16"/>
      <c r="W4" s="36"/>
      <c r="X4" s="68"/>
      <c r="Y4" s="69"/>
      <c r="Z4" s="69"/>
      <c r="AA4" s="70"/>
      <c r="AB4" s="35"/>
      <c r="AC4" s="16"/>
      <c r="AD4" s="16"/>
      <c r="AE4" s="36"/>
      <c r="AF4" s="68"/>
      <c r="AG4" s="69"/>
      <c r="AH4" s="69"/>
      <c r="AI4" s="70"/>
      <c r="AJ4" s="35"/>
      <c r="AK4" s="16"/>
      <c r="AL4" s="16"/>
      <c r="AM4" s="36"/>
      <c r="AN4" s="68"/>
      <c r="AO4" s="69"/>
      <c r="AP4" s="69"/>
      <c r="AQ4" s="70"/>
      <c r="AR4" s="35"/>
      <c r="AS4" s="16"/>
      <c r="AT4" s="16"/>
      <c r="AU4" s="36"/>
      <c r="AV4" s="68"/>
      <c r="AW4" s="69"/>
      <c r="AX4" s="69"/>
      <c r="AY4" s="70"/>
    </row>
    <row r="5" spans="1:51" x14ac:dyDescent="0.25">
      <c r="A5" s="17">
        <v>3</v>
      </c>
      <c r="B5" s="6" t="str">
        <f>Gesamt!B5</f>
        <v>Amon</v>
      </c>
      <c r="C5" s="41" t="str">
        <f>Gesamt!C5</f>
        <v>Valentin</v>
      </c>
      <c r="D5" s="35" t="s">
        <v>79</v>
      </c>
      <c r="E5" s="16"/>
      <c r="F5" s="16"/>
      <c r="G5" s="36"/>
      <c r="H5" s="68" t="s">
        <v>79</v>
      </c>
      <c r="I5" s="69"/>
      <c r="J5" s="69"/>
      <c r="K5" s="70"/>
      <c r="L5" s="35"/>
      <c r="M5" s="16"/>
      <c r="N5" s="16"/>
      <c r="O5" s="36"/>
      <c r="P5" s="68"/>
      <c r="Q5" s="69"/>
      <c r="R5" s="69"/>
      <c r="S5" s="70"/>
      <c r="T5" s="35"/>
      <c r="U5" s="16"/>
      <c r="V5" s="16"/>
      <c r="W5" s="36"/>
      <c r="X5" s="68"/>
      <c r="Y5" s="69"/>
      <c r="Z5" s="69"/>
      <c r="AA5" s="70"/>
      <c r="AB5" s="35"/>
      <c r="AC5" s="16"/>
      <c r="AD5" s="16"/>
      <c r="AE5" s="36"/>
      <c r="AF5" s="68"/>
      <c r="AG5" s="69"/>
      <c r="AH5" s="69"/>
      <c r="AI5" s="70"/>
      <c r="AJ5" s="35"/>
      <c r="AK5" s="16"/>
      <c r="AL5" s="16"/>
      <c r="AM5" s="36"/>
      <c r="AN5" s="68"/>
      <c r="AO5" s="69"/>
      <c r="AP5" s="69"/>
      <c r="AQ5" s="70"/>
      <c r="AR5" s="35"/>
      <c r="AS5" s="16"/>
      <c r="AT5" s="16"/>
      <c r="AU5" s="36"/>
      <c r="AV5" s="68"/>
      <c r="AW5" s="69"/>
      <c r="AX5" s="69"/>
      <c r="AY5" s="70"/>
    </row>
    <row r="6" spans="1:51" x14ac:dyDescent="0.25">
      <c r="A6" s="17">
        <v>4</v>
      </c>
      <c r="B6" s="6" t="str">
        <f>Gesamt!B6</f>
        <v>Bacak</v>
      </c>
      <c r="C6" s="41" t="str">
        <f>Gesamt!C6</f>
        <v>Hilal</v>
      </c>
      <c r="D6" s="35" t="s">
        <v>79</v>
      </c>
      <c r="E6" s="16"/>
      <c r="F6" s="16"/>
      <c r="G6" s="36"/>
      <c r="H6" s="68" t="s">
        <v>81</v>
      </c>
      <c r="I6" s="69" t="s">
        <v>79</v>
      </c>
      <c r="J6" s="69"/>
      <c r="K6" s="70"/>
      <c r="L6" s="35" t="s">
        <v>81</v>
      </c>
      <c r="M6" s="16"/>
      <c r="N6" s="16"/>
      <c r="O6" s="36"/>
      <c r="P6" s="68" t="s">
        <v>79</v>
      </c>
      <c r="Q6" s="69"/>
      <c r="R6" s="69"/>
      <c r="S6" s="70"/>
      <c r="T6" s="35"/>
      <c r="U6" s="16"/>
      <c r="V6" s="16"/>
      <c r="W6" s="36"/>
      <c r="X6" s="68"/>
      <c r="Y6" s="69"/>
      <c r="Z6" s="69"/>
      <c r="AA6" s="70"/>
      <c r="AB6" s="35"/>
      <c r="AC6" s="16"/>
      <c r="AD6" s="16"/>
      <c r="AE6" s="36"/>
      <c r="AF6" s="68"/>
      <c r="AG6" s="69"/>
      <c r="AH6" s="69"/>
      <c r="AI6" s="70"/>
      <c r="AJ6" s="35"/>
      <c r="AK6" s="16"/>
      <c r="AL6" s="16"/>
      <c r="AM6" s="36"/>
      <c r="AN6" s="68"/>
      <c r="AO6" s="69"/>
      <c r="AP6" s="69"/>
      <c r="AQ6" s="70"/>
      <c r="AR6" s="35"/>
      <c r="AS6" s="16"/>
      <c r="AT6" s="16"/>
      <c r="AU6" s="36"/>
      <c r="AV6" s="68"/>
      <c r="AW6" s="69"/>
      <c r="AX6" s="69"/>
      <c r="AY6" s="70"/>
    </row>
    <row r="7" spans="1:51" x14ac:dyDescent="0.25">
      <c r="A7" s="17">
        <v>5</v>
      </c>
      <c r="B7" s="6" t="str">
        <f>Gesamt!B7</f>
        <v>Bandi</v>
      </c>
      <c r="C7" s="41" t="str">
        <f>Gesamt!C7</f>
        <v>Laurin</v>
      </c>
      <c r="D7" s="35" t="s">
        <v>79</v>
      </c>
      <c r="E7" s="16"/>
      <c r="F7" s="16"/>
      <c r="G7" s="36"/>
      <c r="H7" s="68" t="s">
        <v>77</v>
      </c>
      <c r="I7" s="69"/>
      <c r="J7" s="69"/>
      <c r="K7" s="70"/>
      <c r="L7" s="35" t="s">
        <v>77</v>
      </c>
      <c r="M7" s="16"/>
      <c r="N7" s="16"/>
      <c r="O7" s="36"/>
      <c r="P7" s="68" t="s">
        <v>81</v>
      </c>
      <c r="Q7" s="69" t="s">
        <v>77</v>
      </c>
      <c r="R7" s="69"/>
      <c r="S7" s="70"/>
      <c r="T7" s="35" t="s">
        <v>77</v>
      </c>
      <c r="U7" s="16"/>
      <c r="V7" s="16"/>
      <c r="W7" s="36"/>
      <c r="X7" s="68"/>
      <c r="Y7" s="69"/>
      <c r="Z7" s="69"/>
      <c r="AA7" s="70"/>
      <c r="AB7" s="35" t="s">
        <v>77</v>
      </c>
      <c r="AC7" s="16"/>
      <c r="AD7" s="16"/>
      <c r="AE7" s="36"/>
      <c r="AF7" s="68"/>
      <c r="AG7" s="69"/>
      <c r="AH7" s="69"/>
      <c r="AI7" s="70"/>
      <c r="AJ7" s="35"/>
      <c r="AK7" s="16"/>
      <c r="AL7" s="16"/>
      <c r="AM7" s="36"/>
      <c r="AN7" s="68"/>
      <c r="AO7" s="69"/>
      <c r="AP7" s="69"/>
      <c r="AQ7" s="70"/>
      <c r="AR7" s="35"/>
      <c r="AS7" s="16"/>
      <c r="AT7" s="16"/>
      <c r="AU7" s="36"/>
      <c r="AV7" s="68"/>
      <c r="AW7" s="69"/>
      <c r="AX7" s="69"/>
      <c r="AY7" s="70"/>
    </row>
    <row r="8" spans="1:51" x14ac:dyDescent="0.25">
      <c r="A8" s="17">
        <v>6</v>
      </c>
      <c r="B8" s="6" t="str">
        <f>Gesamt!B8</f>
        <v>Ben Chroud</v>
      </c>
      <c r="C8" s="41" t="str">
        <f>Gesamt!C8</f>
        <v>Donia</v>
      </c>
      <c r="D8" s="35" t="s">
        <v>79</v>
      </c>
      <c r="E8" s="16"/>
      <c r="F8" s="16"/>
      <c r="G8" s="36"/>
      <c r="H8" s="68" t="s">
        <v>81</v>
      </c>
      <c r="I8" s="69"/>
      <c r="J8" s="69"/>
      <c r="K8" s="70"/>
      <c r="L8" s="35" t="s">
        <v>80</v>
      </c>
      <c r="M8" s="16" t="s">
        <v>81</v>
      </c>
      <c r="N8" s="16"/>
      <c r="O8" s="36"/>
      <c r="P8" s="68" t="s">
        <v>80</v>
      </c>
      <c r="Q8" s="69" t="s">
        <v>77</v>
      </c>
      <c r="R8" s="69"/>
      <c r="S8" s="70"/>
      <c r="T8" s="35"/>
      <c r="U8" s="16"/>
      <c r="V8" s="16"/>
      <c r="W8" s="36"/>
      <c r="X8" s="68"/>
      <c r="Y8" s="69"/>
      <c r="Z8" s="69"/>
      <c r="AA8" s="70"/>
      <c r="AB8" s="35"/>
      <c r="AC8" s="16"/>
      <c r="AD8" s="16"/>
      <c r="AE8" s="36"/>
      <c r="AF8" s="68"/>
      <c r="AG8" s="69"/>
      <c r="AH8" s="69"/>
      <c r="AI8" s="70"/>
      <c r="AJ8" s="35"/>
      <c r="AK8" s="16"/>
      <c r="AL8" s="16"/>
      <c r="AM8" s="36"/>
      <c r="AN8" s="68"/>
      <c r="AO8" s="69"/>
      <c r="AP8" s="69"/>
      <c r="AQ8" s="70"/>
      <c r="AR8" s="35"/>
      <c r="AS8" s="16"/>
      <c r="AT8" s="16"/>
      <c r="AU8" s="36"/>
      <c r="AV8" s="68"/>
      <c r="AW8" s="69"/>
      <c r="AX8" s="69"/>
      <c r="AY8" s="70"/>
    </row>
    <row r="9" spans="1:51" x14ac:dyDescent="0.25">
      <c r="A9" s="17">
        <v>7</v>
      </c>
      <c r="B9" s="6" t="str">
        <f>Gesamt!B9</f>
        <v>Enaifoh</v>
      </c>
      <c r="C9" s="41" t="str">
        <f>Gesamt!C9</f>
        <v>Efeise</v>
      </c>
      <c r="D9" s="35" t="s">
        <v>77</v>
      </c>
      <c r="E9" s="16"/>
      <c r="F9" s="16"/>
      <c r="G9" s="36"/>
      <c r="H9" s="68" t="s">
        <v>77</v>
      </c>
      <c r="I9" s="69"/>
      <c r="J9" s="69"/>
      <c r="K9" s="70"/>
      <c r="L9" s="35" t="s">
        <v>77</v>
      </c>
      <c r="M9" s="16"/>
      <c r="N9" s="16"/>
      <c r="O9" s="36"/>
      <c r="P9" s="68" t="s">
        <v>79</v>
      </c>
      <c r="Q9" s="69"/>
      <c r="R9" s="69"/>
      <c r="S9" s="70"/>
      <c r="T9" s="35"/>
      <c r="U9" s="16"/>
      <c r="V9" s="16"/>
      <c r="W9" s="36"/>
      <c r="X9" s="68"/>
      <c r="Y9" s="69"/>
      <c r="Z9" s="69"/>
      <c r="AA9" s="70"/>
      <c r="AB9" s="35" t="s">
        <v>77</v>
      </c>
      <c r="AC9" s="16"/>
      <c r="AD9" s="16"/>
      <c r="AE9" s="36"/>
      <c r="AF9" s="68"/>
      <c r="AG9" s="69"/>
      <c r="AH9" s="69"/>
      <c r="AI9" s="70"/>
      <c r="AJ9" s="35"/>
      <c r="AK9" s="16"/>
      <c r="AL9" s="16"/>
      <c r="AM9" s="36"/>
      <c r="AN9" s="68"/>
      <c r="AO9" s="69"/>
      <c r="AP9" s="69"/>
      <c r="AQ9" s="70"/>
      <c r="AR9" s="35"/>
      <c r="AS9" s="16"/>
      <c r="AT9" s="16"/>
      <c r="AU9" s="36"/>
      <c r="AV9" s="68"/>
      <c r="AW9" s="69"/>
      <c r="AX9" s="69"/>
      <c r="AY9" s="70"/>
    </row>
    <row r="10" spans="1:51" x14ac:dyDescent="0.25">
      <c r="A10" s="17">
        <v>8</v>
      </c>
      <c r="B10" s="6" t="str">
        <f>Gesamt!B10</f>
        <v>Haker</v>
      </c>
      <c r="C10" s="41" t="str">
        <f>Gesamt!C10</f>
        <v>Heiko</v>
      </c>
      <c r="D10" s="35" t="s">
        <v>79</v>
      </c>
      <c r="E10" s="16"/>
      <c r="F10" s="16"/>
      <c r="G10" s="36"/>
      <c r="H10" s="68" t="s">
        <v>81</v>
      </c>
      <c r="I10" s="69"/>
      <c r="J10" s="69"/>
      <c r="K10" s="70"/>
      <c r="L10" s="35"/>
      <c r="M10" s="16"/>
      <c r="N10" s="16"/>
      <c r="O10" s="36"/>
      <c r="P10" s="68"/>
      <c r="Q10" s="69"/>
      <c r="R10" s="69"/>
      <c r="S10" s="70"/>
      <c r="T10" s="35"/>
      <c r="U10" s="16"/>
      <c r="V10" s="16"/>
      <c r="W10" s="36"/>
      <c r="X10" s="68"/>
      <c r="Y10" s="69"/>
      <c r="Z10" s="69"/>
      <c r="AA10" s="70"/>
      <c r="AB10" s="35"/>
      <c r="AC10" s="16"/>
      <c r="AD10" s="16"/>
      <c r="AE10" s="36"/>
      <c r="AF10" s="68"/>
      <c r="AG10" s="69"/>
      <c r="AH10" s="69"/>
      <c r="AI10" s="70"/>
      <c r="AJ10" s="35"/>
      <c r="AK10" s="16"/>
      <c r="AL10" s="16"/>
      <c r="AM10" s="36"/>
      <c r="AN10" s="68"/>
      <c r="AO10" s="69"/>
      <c r="AP10" s="69"/>
      <c r="AQ10" s="70"/>
      <c r="AR10" s="35"/>
      <c r="AS10" s="16"/>
      <c r="AT10" s="16"/>
      <c r="AU10" s="36"/>
      <c r="AV10" s="68"/>
      <c r="AW10" s="69"/>
      <c r="AX10" s="69"/>
      <c r="AY10" s="70"/>
    </row>
    <row r="11" spans="1:51" x14ac:dyDescent="0.25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79</v>
      </c>
      <c r="E11" s="16"/>
      <c r="F11" s="16"/>
      <c r="G11" s="36"/>
      <c r="H11" s="68" t="s">
        <v>81</v>
      </c>
      <c r="I11" s="69" t="s">
        <v>81</v>
      </c>
      <c r="J11" s="69"/>
      <c r="K11" s="70"/>
      <c r="L11" s="35" t="s">
        <v>77</v>
      </c>
      <c r="M11" s="16"/>
      <c r="N11" s="16"/>
      <c r="O11" s="36"/>
      <c r="P11" s="68" t="s">
        <v>103</v>
      </c>
      <c r="Q11" s="69" t="s">
        <v>79</v>
      </c>
      <c r="R11" s="69"/>
      <c r="S11" s="70"/>
      <c r="T11" s="35" t="s">
        <v>81</v>
      </c>
      <c r="U11" s="16"/>
      <c r="V11" s="16"/>
      <c r="W11" s="36"/>
      <c r="X11" s="68"/>
      <c r="Y11" s="69"/>
      <c r="Z11" s="69"/>
      <c r="AA11" s="70"/>
      <c r="AB11" s="35" t="s">
        <v>79</v>
      </c>
      <c r="AC11" s="16" t="s">
        <v>81</v>
      </c>
      <c r="AD11" s="16"/>
      <c r="AE11" s="36"/>
      <c r="AF11" s="68"/>
      <c r="AG11" s="69"/>
      <c r="AH11" s="69"/>
      <c r="AI11" s="70"/>
      <c r="AJ11" s="35"/>
      <c r="AK11" s="16"/>
      <c r="AL11" s="16"/>
      <c r="AM11" s="36"/>
      <c r="AN11" s="68"/>
      <c r="AO11" s="69"/>
      <c r="AP11" s="69"/>
      <c r="AQ11" s="70"/>
      <c r="AR11" s="35"/>
      <c r="AS11" s="16"/>
      <c r="AT11" s="16"/>
      <c r="AU11" s="36"/>
      <c r="AV11" s="68"/>
      <c r="AW11" s="69"/>
      <c r="AX11" s="69"/>
      <c r="AY11" s="70"/>
    </row>
    <row r="12" spans="1:51" x14ac:dyDescent="0.25">
      <c r="A12" s="17">
        <v>10</v>
      </c>
      <c r="B12" s="6" t="str">
        <f>Gesamt!B12</f>
        <v>Ilic</v>
      </c>
      <c r="C12" s="41" t="str">
        <f>Gesamt!C12</f>
        <v>Sofija</v>
      </c>
      <c r="D12" s="35" t="s">
        <v>79</v>
      </c>
      <c r="E12" s="16"/>
      <c r="F12" s="16"/>
      <c r="G12" s="36"/>
      <c r="H12" s="68" t="s">
        <v>77</v>
      </c>
      <c r="I12" s="69"/>
      <c r="J12" s="69"/>
      <c r="K12" s="70"/>
      <c r="L12" s="35" t="s">
        <v>81</v>
      </c>
      <c r="M12" s="16"/>
      <c r="N12" s="16"/>
      <c r="O12" s="36"/>
      <c r="P12" s="68" t="s">
        <v>80</v>
      </c>
      <c r="Q12" s="69"/>
      <c r="R12" s="69"/>
      <c r="S12" s="70"/>
      <c r="T12" s="35"/>
      <c r="U12" s="16"/>
      <c r="V12" s="16"/>
      <c r="W12" s="36"/>
      <c r="X12" s="68"/>
      <c r="Y12" s="69"/>
      <c r="Z12" s="69"/>
      <c r="AA12" s="70"/>
      <c r="AB12" s="35"/>
      <c r="AC12" s="16"/>
      <c r="AD12" s="16"/>
      <c r="AE12" s="36"/>
      <c r="AF12" s="68"/>
      <c r="AG12" s="69"/>
      <c r="AH12" s="69"/>
      <c r="AI12" s="70"/>
      <c r="AJ12" s="35"/>
      <c r="AK12" s="16"/>
      <c r="AL12" s="16"/>
      <c r="AM12" s="36"/>
      <c r="AN12" s="68"/>
      <c r="AO12" s="69"/>
      <c r="AP12" s="69"/>
      <c r="AQ12" s="70"/>
      <c r="AR12" s="35"/>
      <c r="AS12" s="16"/>
      <c r="AT12" s="16"/>
      <c r="AU12" s="36"/>
      <c r="AV12" s="68"/>
      <c r="AW12" s="69"/>
      <c r="AX12" s="69"/>
      <c r="AY12" s="70"/>
    </row>
    <row r="13" spans="1:51" x14ac:dyDescent="0.25">
      <c r="A13" s="17">
        <v>11</v>
      </c>
      <c r="B13" s="6" t="str">
        <f>Gesamt!B13</f>
        <v>Jacanovic</v>
      </c>
      <c r="C13" s="41" t="str">
        <f>Gesamt!C13</f>
        <v>Veljko</v>
      </c>
      <c r="D13" s="35" t="s">
        <v>80</v>
      </c>
      <c r="E13" s="16" t="s">
        <v>80</v>
      </c>
      <c r="F13" s="16"/>
      <c r="G13" s="36"/>
      <c r="H13" s="68" t="s">
        <v>80</v>
      </c>
      <c r="I13" s="69" t="s">
        <v>79</v>
      </c>
      <c r="J13" s="69"/>
      <c r="K13" s="70"/>
      <c r="L13" s="35"/>
      <c r="M13" s="16"/>
      <c r="N13" s="16"/>
      <c r="O13" s="36"/>
      <c r="P13" s="68"/>
      <c r="Q13" s="69"/>
      <c r="R13" s="69"/>
      <c r="S13" s="70"/>
      <c r="T13" s="35"/>
      <c r="U13" s="16"/>
      <c r="V13" s="16"/>
      <c r="W13" s="36"/>
      <c r="X13" s="68"/>
      <c r="Y13" s="69"/>
      <c r="Z13" s="69"/>
      <c r="AA13" s="70"/>
      <c r="AB13" s="35"/>
      <c r="AC13" s="16"/>
      <c r="AD13" s="16"/>
      <c r="AE13" s="36"/>
      <c r="AF13" s="68"/>
      <c r="AG13" s="69"/>
      <c r="AH13" s="69"/>
      <c r="AI13" s="70"/>
      <c r="AJ13" s="35"/>
      <c r="AK13" s="16"/>
      <c r="AL13" s="16"/>
      <c r="AM13" s="36"/>
      <c r="AN13" s="68"/>
      <c r="AO13" s="69"/>
      <c r="AP13" s="69"/>
      <c r="AQ13" s="70"/>
      <c r="AR13" s="35"/>
      <c r="AS13" s="16"/>
      <c r="AT13" s="16"/>
      <c r="AU13" s="36"/>
      <c r="AV13" s="68"/>
      <c r="AW13" s="69"/>
      <c r="AX13" s="69"/>
      <c r="AY13" s="70"/>
    </row>
    <row r="14" spans="1:51" x14ac:dyDescent="0.25">
      <c r="A14" s="17">
        <v>12</v>
      </c>
      <c r="B14" s="6" t="str">
        <f>Gesamt!B14</f>
        <v>Kammerer</v>
      </c>
      <c r="C14" s="41" t="str">
        <f>Gesamt!C14</f>
        <v>Alessia</v>
      </c>
      <c r="D14" s="35" t="s">
        <v>77</v>
      </c>
      <c r="E14" s="16"/>
      <c r="F14" s="16"/>
      <c r="G14" s="36"/>
      <c r="H14" s="68" t="s">
        <v>81</v>
      </c>
      <c r="I14" s="69" t="s">
        <v>77</v>
      </c>
      <c r="J14" s="69"/>
      <c r="K14" s="70"/>
      <c r="L14" s="35" t="s">
        <v>77</v>
      </c>
      <c r="M14" s="16"/>
      <c r="N14" s="16"/>
      <c r="O14" s="36"/>
      <c r="P14" s="68" t="s">
        <v>77</v>
      </c>
      <c r="Q14" s="69"/>
      <c r="R14" s="69"/>
      <c r="S14" s="70"/>
      <c r="T14" s="35" t="s">
        <v>77</v>
      </c>
      <c r="U14" s="16"/>
      <c r="V14" s="16"/>
      <c r="W14" s="36"/>
      <c r="X14" s="68"/>
      <c r="Y14" s="69"/>
      <c r="Z14" s="69"/>
      <c r="AA14" s="70"/>
      <c r="AB14" s="35" t="s">
        <v>80</v>
      </c>
      <c r="AC14" s="16" t="s">
        <v>77</v>
      </c>
      <c r="AD14" s="16"/>
      <c r="AE14" s="36"/>
      <c r="AF14" s="68"/>
      <c r="AG14" s="69"/>
      <c r="AH14" s="69"/>
      <c r="AI14" s="70"/>
      <c r="AJ14" s="35"/>
      <c r="AK14" s="16"/>
      <c r="AL14" s="16"/>
      <c r="AM14" s="36"/>
      <c r="AN14" s="68"/>
      <c r="AO14" s="69"/>
      <c r="AP14" s="69"/>
      <c r="AQ14" s="70"/>
      <c r="AR14" s="35"/>
      <c r="AS14" s="16"/>
      <c r="AT14" s="16"/>
      <c r="AU14" s="36"/>
      <c r="AV14" s="68"/>
      <c r="AW14" s="69"/>
      <c r="AX14" s="69"/>
      <c r="AY14" s="70"/>
    </row>
    <row r="15" spans="1:51" x14ac:dyDescent="0.25">
      <c r="A15" s="17">
        <v>13</v>
      </c>
      <c r="B15" s="6" t="str">
        <f>Gesamt!B15</f>
        <v>Koller</v>
      </c>
      <c r="C15" s="41" t="str">
        <f>Gesamt!C15</f>
        <v>Ella</v>
      </c>
      <c r="D15" s="35" t="s">
        <v>77</v>
      </c>
      <c r="E15" s="16"/>
      <c r="F15" s="16"/>
      <c r="G15" s="36"/>
      <c r="H15" s="68" t="s">
        <v>77</v>
      </c>
      <c r="I15" s="69"/>
      <c r="J15" s="69"/>
      <c r="K15" s="70"/>
      <c r="L15" s="35" t="s">
        <v>77</v>
      </c>
      <c r="M15" s="16"/>
      <c r="N15" s="16"/>
      <c r="O15" s="36"/>
      <c r="P15" s="68" t="s">
        <v>103</v>
      </c>
      <c r="Q15" s="69" t="s">
        <v>77</v>
      </c>
      <c r="R15" s="69"/>
      <c r="S15" s="70"/>
      <c r="T15" s="35" t="s">
        <v>77</v>
      </c>
      <c r="U15" s="16"/>
      <c r="V15" s="16"/>
      <c r="W15" s="36"/>
      <c r="X15" s="68"/>
      <c r="Y15" s="69"/>
      <c r="Z15" s="69"/>
      <c r="AA15" s="70"/>
      <c r="AB15" s="35" t="s">
        <v>81</v>
      </c>
      <c r="AC15" s="16"/>
      <c r="AD15" s="16"/>
      <c r="AE15" s="36"/>
      <c r="AF15" s="68"/>
      <c r="AG15" s="69"/>
      <c r="AH15" s="69"/>
      <c r="AI15" s="70"/>
      <c r="AJ15" s="35"/>
      <c r="AK15" s="16"/>
      <c r="AL15" s="16"/>
      <c r="AM15" s="36"/>
      <c r="AN15" s="68"/>
      <c r="AO15" s="69"/>
      <c r="AP15" s="69"/>
      <c r="AQ15" s="70"/>
      <c r="AR15" s="35"/>
      <c r="AS15" s="16"/>
      <c r="AT15" s="16"/>
      <c r="AU15" s="36"/>
      <c r="AV15" s="68"/>
      <c r="AW15" s="69"/>
      <c r="AX15" s="69"/>
      <c r="AY15" s="70"/>
    </row>
    <row r="16" spans="1:51" x14ac:dyDescent="0.25">
      <c r="A16" s="17">
        <v>14</v>
      </c>
      <c r="B16" s="6" t="str">
        <f>Gesamt!B16</f>
        <v>Lakusic</v>
      </c>
      <c r="C16" s="41" t="str">
        <f>Gesamt!C16</f>
        <v>Elvis</v>
      </c>
      <c r="D16" s="35" t="s">
        <v>79</v>
      </c>
      <c r="E16" s="16"/>
      <c r="F16" s="16"/>
      <c r="G16" s="36"/>
      <c r="H16" s="68" t="s">
        <v>81</v>
      </c>
      <c r="I16" s="69"/>
      <c r="J16" s="69"/>
      <c r="K16" s="70"/>
      <c r="L16" s="35" t="s">
        <v>79</v>
      </c>
      <c r="M16" s="16"/>
      <c r="N16" s="16"/>
      <c r="O16" s="36"/>
      <c r="P16" s="68" t="s">
        <v>79</v>
      </c>
      <c r="Q16" s="69"/>
      <c r="R16" s="69"/>
      <c r="S16" s="70"/>
      <c r="T16" s="35"/>
      <c r="U16" s="16"/>
      <c r="V16" s="16"/>
      <c r="W16" s="36"/>
      <c r="X16" s="68"/>
      <c r="Y16" s="69"/>
      <c r="Z16" s="69"/>
      <c r="AA16" s="70"/>
      <c r="AB16" s="35"/>
      <c r="AC16" s="16"/>
      <c r="AD16" s="16"/>
      <c r="AE16" s="36"/>
      <c r="AF16" s="68"/>
      <c r="AG16" s="69"/>
      <c r="AH16" s="69"/>
      <c r="AI16" s="70"/>
      <c r="AJ16" s="35"/>
      <c r="AK16" s="16"/>
      <c r="AL16" s="16"/>
      <c r="AM16" s="36"/>
      <c r="AN16" s="68"/>
      <c r="AO16" s="69"/>
      <c r="AP16" s="69"/>
      <c r="AQ16" s="70"/>
      <c r="AR16" s="35"/>
      <c r="AS16" s="16"/>
      <c r="AT16" s="16"/>
      <c r="AU16" s="36"/>
      <c r="AV16" s="68"/>
      <c r="AW16" s="69"/>
      <c r="AX16" s="69"/>
      <c r="AY16" s="70"/>
    </row>
    <row r="17" spans="1:51" x14ac:dyDescent="0.25">
      <c r="A17" s="17">
        <v>15</v>
      </c>
      <c r="B17" s="6" t="str">
        <f>Gesamt!B17</f>
        <v>Mankarous</v>
      </c>
      <c r="C17" s="41" t="str">
        <f>Gesamt!C17</f>
        <v>Julia</v>
      </c>
      <c r="D17" s="35" t="s">
        <v>77</v>
      </c>
      <c r="E17" s="16"/>
      <c r="F17" s="16"/>
      <c r="G17" s="36"/>
      <c r="H17" s="68" t="s">
        <v>81</v>
      </c>
      <c r="I17" s="69"/>
      <c r="J17" s="69"/>
      <c r="K17" s="70"/>
      <c r="L17" s="35" t="s">
        <v>81</v>
      </c>
      <c r="M17" s="16"/>
      <c r="N17" s="16"/>
      <c r="O17" s="36"/>
      <c r="P17" s="68" t="s">
        <v>79</v>
      </c>
      <c r="Q17" s="69"/>
      <c r="R17" s="69"/>
      <c r="S17" s="70"/>
      <c r="T17" s="35"/>
      <c r="U17" s="16"/>
      <c r="V17" s="16"/>
      <c r="W17" s="36"/>
      <c r="X17" s="68"/>
      <c r="Y17" s="69"/>
      <c r="Z17" s="69"/>
      <c r="AA17" s="70"/>
      <c r="AB17" s="35"/>
      <c r="AC17" s="16"/>
      <c r="AD17" s="16"/>
      <c r="AE17" s="36"/>
      <c r="AF17" s="68"/>
      <c r="AG17" s="69"/>
      <c r="AH17" s="69"/>
      <c r="AI17" s="70"/>
      <c r="AJ17" s="35"/>
      <c r="AK17" s="16"/>
      <c r="AL17" s="16"/>
      <c r="AM17" s="36"/>
      <c r="AN17" s="68"/>
      <c r="AO17" s="69"/>
      <c r="AP17" s="69"/>
      <c r="AQ17" s="70"/>
      <c r="AR17" s="35"/>
      <c r="AS17" s="16"/>
      <c r="AT17" s="16"/>
      <c r="AU17" s="36"/>
      <c r="AV17" s="68"/>
      <c r="AW17" s="69"/>
      <c r="AX17" s="69"/>
      <c r="AY17" s="70"/>
    </row>
    <row r="18" spans="1:51" x14ac:dyDescent="0.25">
      <c r="A18" s="17">
        <v>16</v>
      </c>
      <c r="B18" s="6" t="str">
        <f>Gesamt!B18</f>
        <v>Pirker</v>
      </c>
      <c r="C18" s="41" t="str">
        <f>Gesamt!C18</f>
        <v>Julia</v>
      </c>
      <c r="D18" s="35" t="s">
        <v>80</v>
      </c>
      <c r="E18" s="16"/>
      <c r="F18" s="16"/>
      <c r="G18" s="36"/>
      <c r="H18" s="68" t="s">
        <v>81</v>
      </c>
      <c r="I18" s="69"/>
      <c r="J18" s="69"/>
      <c r="K18" s="70"/>
      <c r="L18" s="35" t="s">
        <v>80</v>
      </c>
      <c r="M18" s="16"/>
      <c r="N18" s="16"/>
      <c r="O18" s="36"/>
      <c r="P18" s="68" t="s">
        <v>80</v>
      </c>
      <c r="Q18" s="69" t="s">
        <v>77</v>
      </c>
      <c r="R18" s="69"/>
      <c r="S18" s="70"/>
      <c r="T18" s="35"/>
      <c r="U18" s="16"/>
      <c r="V18" s="16"/>
      <c r="W18" s="36"/>
      <c r="X18" s="68"/>
      <c r="Y18" s="69"/>
      <c r="Z18" s="69"/>
      <c r="AA18" s="70"/>
      <c r="AB18" s="35"/>
      <c r="AC18" s="16"/>
      <c r="AD18" s="16"/>
      <c r="AE18" s="36"/>
      <c r="AF18" s="68"/>
      <c r="AG18" s="69"/>
      <c r="AH18" s="69"/>
      <c r="AI18" s="70"/>
      <c r="AJ18" s="35"/>
      <c r="AK18" s="16"/>
      <c r="AL18" s="16"/>
      <c r="AM18" s="36"/>
      <c r="AN18" s="68"/>
      <c r="AO18" s="69"/>
      <c r="AP18" s="69"/>
      <c r="AQ18" s="70"/>
      <c r="AR18" s="35"/>
      <c r="AS18" s="16"/>
      <c r="AT18" s="16"/>
      <c r="AU18" s="36"/>
      <c r="AV18" s="68"/>
      <c r="AW18" s="69"/>
      <c r="AX18" s="69"/>
      <c r="AY18" s="70"/>
    </row>
    <row r="19" spans="1:51" x14ac:dyDescent="0.25">
      <c r="A19" s="17">
        <v>17</v>
      </c>
      <c r="B19" s="6" t="str">
        <f>Gesamt!B19</f>
        <v>Prettenhofer</v>
      </c>
      <c r="C19" s="41" t="str">
        <f>Gesamt!C19</f>
        <v>Lea</v>
      </c>
      <c r="D19" s="35" t="s">
        <v>81</v>
      </c>
      <c r="E19" s="16"/>
      <c r="F19" s="16"/>
      <c r="G19" s="36"/>
      <c r="H19" s="68" t="s">
        <v>79</v>
      </c>
      <c r="I19" s="69"/>
      <c r="J19" s="69"/>
      <c r="K19" s="70"/>
      <c r="L19" s="35" t="s">
        <v>77</v>
      </c>
      <c r="M19" s="16"/>
      <c r="N19" s="16"/>
      <c r="O19" s="36"/>
      <c r="P19" s="68" t="s">
        <v>79</v>
      </c>
      <c r="Q19" s="69"/>
      <c r="R19" s="69"/>
      <c r="S19" s="70"/>
      <c r="T19" s="35" t="s">
        <v>81</v>
      </c>
      <c r="U19" s="16"/>
      <c r="V19" s="16"/>
      <c r="W19" s="36"/>
      <c r="X19" s="68"/>
      <c r="Y19" s="69"/>
      <c r="Z19" s="69"/>
      <c r="AA19" s="70"/>
      <c r="AB19" s="35" t="s">
        <v>79</v>
      </c>
      <c r="AC19" s="16"/>
      <c r="AD19" s="16"/>
      <c r="AE19" s="36"/>
      <c r="AF19" s="68"/>
      <c r="AG19" s="69"/>
      <c r="AH19" s="69"/>
      <c r="AI19" s="70"/>
      <c r="AJ19" s="35"/>
      <c r="AK19" s="16"/>
      <c r="AL19" s="16"/>
      <c r="AM19" s="36"/>
      <c r="AN19" s="68"/>
      <c r="AO19" s="69"/>
      <c r="AP19" s="69"/>
      <c r="AQ19" s="70"/>
      <c r="AR19" s="35"/>
      <c r="AS19" s="16"/>
      <c r="AT19" s="16"/>
      <c r="AU19" s="36"/>
      <c r="AV19" s="68"/>
      <c r="AW19" s="69"/>
      <c r="AX19" s="69"/>
      <c r="AY19" s="70"/>
    </row>
    <row r="20" spans="1:51" x14ac:dyDescent="0.25">
      <c r="A20" s="17">
        <v>18</v>
      </c>
      <c r="B20" s="6" t="str">
        <f>Gesamt!B20</f>
        <v>Rajab</v>
      </c>
      <c r="C20" s="41" t="str">
        <f>Gesamt!C20</f>
        <v>Noor</v>
      </c>
      <c r="D20" s="35" t="s">
        <v>77</v>
      </c>
      <c r="E20" s="16"/>
      <c r="F20" s="16"/>
      <c r="G20" s="36"/>
      <c r="H20" s="68" t="s">
        <v>79</v>
      </c>
      <c r="I20" s="69"/>
      <c r="J20" s="69"/>
      <c r="K20" s="70"/>
      <c r="L20" s="35" t="s">
        <v>81</v>
      </c>
      <c r="M20" s="16"/>
      <c r="N20" s="16"/>
      <c r="O20" s="36"/>
      <c r="P20" s="68" t="s">
        <v>80</v>
      </c>
      <c r="Q20" s="69" t="s">
        <v>77</v>
      </c>
      <c r="R20" s="69"/>
      <c r="S20" s="70"/>
      <c r="T20" s="35" t="s">
        <v>81</v>
      </c>
      <c r="U20" s="16" t="s">
        <v>77</v>
      </c>
      <c r="V20" s="16"/>
      <c r="W20" s="36"/>
      <c r="X20" s="68"/>
      <c r="Y20" s="69"/>
      <c r="Z20" s="69"/>
      <c r="AA20" s="70"/>
      <c r="AB20" s="35" t="s">
        <v>81</v>
      </c>
      <c r="AC20" s="16"/>
      <c r="AD20" s="16"/>
      <c r="AE20" s="36"/>
      <c r="AF20" s="68"/>
      <c r="AG20" s="69"/>
      <c r="AH20" s="69"/>
      <c r="AI20" s="70"/>
      <c r="AJ20" s="35"/>
      <c r="AK20" s="16"/>
      <c r="AL20" s="16"/>
      <c r="AM20" s="36"/>
      <c r="AN20" s="68"/>
      <c r="AO20" s="69"/>
      <c r="AP20" s="69"/>
      <c r="AQ20" s="70"/>
      <c r="AR20" s="35"/>
      <c r="AS20" s="16"/>
      <c r="AT20" s="16"/>
      <c r="AU20" s="36"/>
      <c r="AV20" s="68"/>
      <c r="AW20" s="69"/>
      <c r="AX20" s="69"/>
      <c r="AY20" s="70"/>
    </row>
    <row r="21" spans="1:51" x14ac:dyDescent="0.25">
      <c r="A21" s="17">
        <v>19</v>
      </c>
      <c r="B21" s="6" t="str">
        <f>Gesamt!B21</f>
        <v>Schöninger</v>
      </c>
      <c r="C21" s="41" t="str">
        <f>Gesamt!C21</f>
        <v>Marvin</v>
      </c>
      <c r="D21" s="35" t="s">
        <v>80</v>
      </c>
      <c r="E21" s="16"/>
      <c r="F21" s="16"/>
      <c r="G21" s="36"/>
      <c r="H21" s="68" t="s">
        <v>77</v>
      </c>
      <c r="I21" s="69" t="s">
        <v>77</v>
      </c>
      <c r="J21" s="69"/>
      <c r="K21" s="70"/>
      <c r="L21" s="35"/>
      <c r="M21" s="16"/>
      <c r="N21" s="16"/>
      <c r="O21" s="36"/>
      <c r="P21" s="68" t="s">
        <v>81</v>
      </c>
      <c r="Q21" s="69"/>
      <c r="R21" s="69"/>
      <c r="S21" s="70"/>
      <c r="T21" s="35"/>
      <c r="U21" s="16"/>
      <c r="V21" s="16"/>
      <c r="W21" s="36"/>
      <c r="X21" s="68"/>
      <c r="Y21" s="69"/>
      <c r="Z21" s="69"/>
      <c r="AA21" s="70"/>
      <c r="AB21" s="35"/>
      <c r="AC21" s="16"/>
      <c r="AD21" s="16"/>
      <c r="AE21" s="36"/>
      <c r="AF21" s="68"/>
      <c r="AG21" s="69"/>
      <c r="AH21" s="69"/>
      <c r="AI21" s="70"/>
      <c r="AJ21" s="35"/>
      <c r="AK21" s="16"/>
      <c r="AL21" s="16"/>
      <c r="AM21" s="36"/>
      <c r="AN21" s="68"/>
      <c r="AO21" s="69"/>
      <c r="AP21" s="69"/>
      <c r="AQ21" s="70"/>
      <c r="AR21" s="35"/>
      <c r="AS21" s="16"/>
      <c r="AT21" s="16"/>
      <c r="AU21" s="36"/>
      <c r="AV21" s="68"/>
      <c r="AW21" s="69"/>
      <c r="AX21" s="69"/>
      <c r="AY21" s="70"/>
    </row>
    <row r="22" spans="1:51" x14ac:dyDescent="0.25">
      <c r="A22" s="17">
        <v>20</v>
      </c>
      <c r="B22" s="6" t="str">
        <f>Gesamt!B22</f>
        <v>Stummberger</v>
      </c>
      <c r="C22" s="41" t="str">
        <f>Gesamt!C22</f>
        <v xml:space="preserve">Susanna </v>
      </c>
      <c r="D22" s="35" t="s">
        <v>81</v>
      </c>
      <c r="E22" s="16"/>
      <c r="F22" s="16"/>
      <c r="G22" s="36"/>
      <c r="H22" s="68" t="s">
        <v>102</v>
      </c>
      <c r="I22" s="69" t="s">
        <v>79</v>
      </c>
      <c r="J22" s="69"/>
      <c r="K22" s="70"/>
      <c r="L22" s="35" t="s">
        <v>80</v>
      </c>
      <c r="M22" s="16" t="s">
        <v>79</v>
      </c>
      <c r="N22" s="16"/>
      <c r="O22" s="36"/>
      <c r="P22" s="68" t="s">
        <v>79</v>
      </c>
      <c r="Q22" s="69"/>
      <c r="R22" s="69"/>
      <c r="S22" s="70"/>
      <c r="T22" s="35"/>
      <c r="U22" s="16"/>
      <c r="V22" s="16"/>
      <c r="W22" s="36"/>
      <c r="X22" s="68"/>
      <c r="Y22" s="69"/>
      <c r="Z22" s="69"/>
      <c r="AA22" s="70"/>
      <c r="AB22" s="35"/>
      <c r="AC22" s="16"/>
      <c r="AD22" s="16"/>
      <c r="AE22" s="36"/>
      <c r="AF22" s="68"/>
      <c r="AG22" s="69"/>
      <c r="AH22" s="69"/>
      <c r="AI22" s="70"/>
      <c r="AJ22" s="35"/>
      <c r="AK22" s="16"/>
      <c r="AL22" s="16"/>
      <c r="AM22" s="36"/>
      <c r="AN22" s="68"/>
      <c r="AO22" s="69"/>
      <c r="AP22" s="69"/>
      <c r="AQ22" s="70"/>
      <c r="AR22" s="35"/>
      <c r="AS22" s="16"/>
      <c r="AT22" s="16"/>
      <c r="AU22" s="36"/>
      <c r="AV22" s="68"/>
      <c r="AW22" s="69"/>
      <c r="AX22" s="69"/>
      <c r="AY22" s="70"/>
    </row>
    <row r="23" spans="1:51" x14ac:dyDescent="0.25">
      <c r="A23" s="17">
        <v>21</v>
      </c>
      <c r="B23" s="6" t="str">
        <f>Gesamt!B23</f>
        <v>Tekin</v>
      </c>
      <c r="C23" s="41" t="str">
        <f>Gesamt!C23</f>
        <v>Emirhan</v>
      </c>
      <c r="D23" s="35" t="s">
        <v>77</v>
      </c>
      <c r="E23" s="16"/>
      <c r="F23" s="16"/>
      <c r="G23" s="36"/>
      <c r="H23" s="68" t="s">
        <v>81</v>
      </c>
      <c r="I23" s="69"/>
      <c r="J23" s="69"/>
      <c r="K23" s="70"/>
      <c r="L23" s="35" t="s">
        <v>77</v>
      </c>
      <c r="M23" s="16"/>
      <c r="N23" s="16"/>
      <c r="O23" s="36"/>
      <c r="P23" s="68" t="s">
        <v>80</v>
      </c>
      <c r="Q23" s="69" t="s">
        <v>77</v>
      </c>
      <c r="R23" s="69"/>
      <c r="S23" s="70"/>
      <c r="T23" s="35"/>
      <c r="U23" s="16"/>
      <c r="V23" s="16"/>
      <c r="W23" s="36"/>
      <c r="X23" s="68"/>
      <c r="Y23" s="69"/>
      <c r="Z23" s="69"/>
      <c r="AA23" s="70"/>
      <c r="AB23" s="35"/>
      <c r="AC23" s="16"/>
      <c r="AD23" s="16"/>
      <c r="AE23" s="36"/>
      <c r="AF23" s="68"/>
      <c r="AG23" s="69"/>
      <c r="AH23" s="69"/>
      <c r="AI23" s="70"/>
      <c r="AJ23" s="35"/>
      <c r="AK23" s="16"/>
      <c r="AL23" s="16"/>
      <c r="AM23" s="36"/>
      <c r="AN23" s="68"/>
      <c r="AO23" s="69"/>
      <c r="AP23" s="69"/>
      <c r="AQ23" s="70"/>
      <c r="AR23" s="35"/>
      <c r="AS23" s="16"/>
      <c r="AT23" s="16"/>
      <c r="AU23" s="36"/>
      <c r="AV23" s="68"/>
      <c r="AW23" s="69"/>
      <c r="AX23" s="69"/>
      <c r="AY23" s="70"/>
    </row>
    <row r="24" spans="1:51" x14ac:dyDescent="0.25">
      <c r="A24" s="17">
        <v>22</v>
      </c>
      <c r="B24" s="6" t="str">
        <f>Gesamt!B24</f>
        <v>Wieser</v>
      </c>
      <c r="C24" s="41" t="str">
        <f>Gesamt!C24</f>
        <v>Emma</v>
      </c>
      <c r="D24" s="35" t="s">
        <v>77</v>
      </c>
      <c r="E24" s="16"/>
      <c r="F24" s="16"/>
      <c r="G24" s="36"/>
      <c r="H24" s="68" t="s">
        <v>79</v>
      </c>
      <c r="I24" s="69"/>
      <c r="J24" s="69"/>
      <c r="K24" s="70"/>
      <c r="L24" s="35" t="s">
        <v>77</v>
      </c>
      <c r="M24" s="16"/>
      <c r="N24" s="16"/>
      <c r="O24" s="36"/>
      <c r="P24" s="68" t="s">
        <v>81</v>
      </c>
      <c r="Q24" s="69"/>
      <c r="R24" s="69"/>
      <c r="S24" s="70"/>
      <c r="T24" s="35"/>
      <c r="U24" s="16"/>
      <c r="V24" s="16"/>
      <c r="W24" s="36"/>
      <c r="X24" s="68"/>
      <c r="Y24" s="69"/>
      <c r="Z24" s="69"/>
      <c r="AA24" s="70"/>
      <c r="AB24" s="35" t="s">
        <v>80</v>
      </c>
      <c r="AC24" s="16" t="s">
        <v>81</v>
      </c>
      <c r="AD24" s="16"/>
      <c r="AE24" s="36"/>
      <c r="AF24" s="68"/>
      <c r="AG24" s="69"/>
      <c r="AH24" s="69"/>
      <c r="AI24" s="70"/>
      <c r="AJ24" s="35"/>
      <c r="AK24" s="16"/>
      <c r="AL24" s="16"/>
      <c r="AM24" s="36"/>
      <c r="AN24" s="68"/>
      <c r="AO24" s="69"/>
      <c r="AP24" s="69"/>
      <c r="AQ24" s="70"/>
      <c r="AR24" s="35"/>
      <c r="AS24" s="16"/>
      <c r="AT24" s="16"/>
      <c r="AU24" s="36"/>
      <c r="AV24" s="68"/>
      <c r="AW24" s="69"/>
      <c r="AX24" s="69"/>
      <c r="AY24" s="70"/>
    </row>
    <row r="25" spans="1:51" x14ac:dyDescent="0.25">
      <c r="A25" s="17">
        <v>23</v>
      </c>
      <c r="B25" s="6" t="str">
        <f>Gesamt!B25</f>
        <v>Zenz</v>
      </c>
      <c r="C25" s="41" t="str">
        <f>Gesamt!C25</f>
        <v>Viktoria</v>
      </c>
      <c r="D25" s="35" t="s">
        <v>79</v>
      </c>
      <c r="E25" s="16"/>
      <c r="F25" s="16"/>
      <c r="G25" s="36"/>
      <c r="H25" s="68" t="s">
        <v>77</v>
      </c>
      <c r="I25" s="69" t="s">
        <v>77</v>
      </c>
      <c r="J25" s="69"/>
      <c r="K25" s="70"/>
      <c r="L25" s="35" t="s">
        <v>77</v>
      </c>
      <c r="M25" s="16"/>
      <c r="N25" s="16"/>
      <c r="O25" s="36"/>
      <c r="P25" s="68"/>
      <c r="Q25" s="69"/>
      <c r="R25" s="69"/>
      <c r="S25" s="70"/>
      <c r="T25" s="35"/>
      <c r="U25" s="16"/>
      <c r="V25" s="16"/>
      <c r="W25" s="36"/>
      <c r="X25" s="68"/>
      <c r="Y25" s="69"/>
      <c r="Z25" s="69"/>
      <c r="AA25" s="70"/>
      <c r="AB25" s="35"/>
      <c r="AC25" s="16"/>
      <c r="AD25" s="16"/>
      <c r="AE25" s="36"/>
      <c r="AF25" s="68"/>
      <c r="AG25" s="69"/>
      <c r="AH25" s="69"/>
      <c r="AI25" s="70"/>
      <c r="AJ25" s="35"/>
      <c r="AK25" s="16"/>
      <c r="AL25" s="16"/>
      <c r="AM25" s="36"/>
      <c r="AN25" s="68"/>
      <c r="AO25" s="69"/>
      <c r="AP25" s="69"/>
      <c r="AQ25" s="70"/>
      <c r="AR25" s="35"/>
      <c r="AS25" s="16"/>
      <c r="AT25" s="16"/>
      <c r="AU25" s="36"/>
      <c r="AV25" s="68"/>
      <c r="AW25" s="69"/>
      <c r="AX25" s="69"/>
      <c r="AY25" s="70"/>
    </row>
    <row r="26" spans="1:51" x14ac:dyDescent="0.25">
      <c r="A26" s="17">
        <v>24</v>
      </c>
      <c r="B26" s="6" t="str">
        <f>Gesamt!B26</f>
        <v>Zotter</v>
      </c>
      <c r="C26" s="41" t="str">
        <f>Gesamt!C26</f>
        <v xml:space="preserve">Kevin </v>
      </c>
      <c r="D26" s="35" t="s">
        <v>79</v>
      </c>
      <c r="E26" s="16"/>
      <c r="F26" s="16"/>
      <c r="G26" s="36"/>
      <c r="H26" s="68" t="s">
        <v>80</v>
      </c>
      <c r="I26" s="69" t="s">
        <v>77</v>
      </c>
      <c r="J26" s="69"/>
      <c r="K26" s="70"/>
      <c r="L26" s="35" t="s">
        <v>81</v>
      </c>
      <c r="M26" s="16"/>
      <c r="N26" s="16"/>
      <c r="O26" s="36"/>
      <c r="P26" s="68"/>
      <c r="Q26" s="69" t="s">
        <v>77</v>
      </c>
      <c r="R26" s="69"/>
      <c r="S26" s="70"/>
      <c r="T26" s="35"/>
      <c r="U26" s="16"/>
      <c r="V26" s="16"/>
      <c r="W26" s="36"/>
      <c r="X26" s="68"/>
      <c r="Y26" s="69"/>
      <c r="Z26" s="69"/>
      <c r="AA26" s="70"/>
      <c r="AB26" s="35"/>
      <c r="AC26" s="16"/>
      <c r="AD26" s="16"/>
      <c r="AE26" s="36"/>
      <c r="AF26" s="68"/>
      <c r="AG26" s="69"/>
      <c r="AH26" s="69"/>
      <c r="AI26" s="70"/>
      <c r="AJ26" s="35"/>
      <c r="AK26" s="16"/>
      <c r="AL26" s="16"/>
      <c r="AM26" s="36"/>
      <c r="AN26" s="68"/>
      <c r="AO26" s="69"/>
      <c r="AP26" s="69"/>
      <c r="AQ26" s="70"/>
      <c r="AR26" s="35"/>
      <c r="AS26" s="16"/>
      <c r="AT26" s="16"/>
      <c r="AU26" s="36"/>
      <c r="AV26" s="68"/>
      <c r="AW26" s="69"/>
      <c r="AX26" s="69"/>
      <c r="AY26" s="70"/>
    </row>
    <row r="27" spans="1:51" ht="15.75" thickBot="1" x14ac:dyDescent="0.3">
      <c r="A27" s="17">
        <v>25</v>
      </c>
      <c r="B27" s="6" t="str">
        <f>Gesamt!B27</f>
        <v>Prettenhofer</v>
      </c>
      <c r="C27" s="41" t="str">
        <f>Gesamt!C27</f>
        <v>Mattias</v>
      </c>
      <c r="D27" s="37"/>
      <c r="E27" s="38"/>
      <c r="F27" s="38"/>
      <c r="G27" s="39"/>
      <c r="H27" s="71"/>
      <c r="I27" s="72"/>
      <c r="J27" s="72"/>
      <c r="K27" s="73"/>
      <c r="L27" s="37"/>
      <c r="M27" s="38"/>
      <c r="N27" s="38"/>
      <c r="O27" s="39"/>
      <c r="P27" s="71"/>
      <c r="Q27" s="72"/>
      <c r="R27" s="72"/>
      <c r="S27" s="73"/>
      <c r="T27" s="37"/>
      <c r="U27" s="38"/>
      <c r="V27" s="38"/>
      <c r="W27" s="39"/>
      <c r="X27" s="71"/>
      <c r="Y27" s="72"/>
      <c r="Z27" s="72"/>
      <c r="AA27" s="73"/>
      <c r="AB27" s="37"/>
      <c r="AC27" s="38"/>
      <c r="AD27" s="38"/>
      <c r="AE27" s="39"/>
      <c r="AF27" s="71"/>
      <c r="AG27" s="72"/>
      <c r="AH27" s="72"/>
      <c r="AI27" s="73"/>
      <c r="AJ27" s="37"/>
      <c r="AK27" s="38"/>
      <c r="AL27" s="38"/>
      <c r="AM27" s="39"/>
      <c r="AN27" s="71"/>
      <c r="AO27" s="72"/>
      <c r="AP27" s="72"/>
      <c r="AQ27" s="73"/>
      <c r="AR27" s="37"/>
      <c r="AS27" s="38"/>
      <c r="AT27" s="38"/>
      <c r="AU27" s="39"/>
      <c r="AV27" s="71"/>
      <c r="AW27" s="72"/>
      <c r="AX27" s="72"/>
      <c r="AY27" s="73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Gesamt!B3</f>
        <v>Abel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Gesamt!C3</f>
        <v>Jakob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Vocab!D3</f>
        <v>a</v>
      </c>
      <c r="C5" s="31" t="str">
        <f>Vocab!E3</f>
        <v>a</v>
      </c>
      <c r="D5" s="31" t="str">
        <f>Vocab!F3</f>
        <v>a</v>
      </c>
      <c r="E5" s="31" t="str">
        <f>Vocab!G3</f>
        <v>a</v>
      </c>
      <c r="F5" s="31" t="str">
        <f>Vocab!H3</f>
        <v>a</v>
      </c>
      <c r="G5" s="31" t="str">
        <f>Vocab!I3</f>
        <v>a</v>
      </c>
      <c r="H5" s="31" t="str">
        <f>Vocab!J3</f>
        <v>a</v>
      </c>
      <c r="I5" s="31" t="str">
        <f>Vocab!K3</f>
        <v>a</v>
      </c>
      <c r="J5" s="31" t="str">
        <f>Vocab!L3</f>
        <v>a</v>
      </c>
      <c r="K5" s="31" t="str">
        <f>Vocab!M3</f>
        <v>a</v>
      </c>
      <c r="L5" s="31" t="str">
        <f>Vocab!N3</f>
        <v>a</v>
      </c>
      <c r="M5" s="31" t="str">
        <f>Vocab!O3</f>
        <v>a</v>
      </c>
      <c r="N5" s="31" t="str">
        <f>Vocab!P3</f>
        <v>a</v>
      </c>
      <c r="O5" s="31" t="str">
        <f>Vocab!Q3</f>
        <v>a</v>
      </c>
      <c r="P5" s="31" t="str">
        <f>Vocab!R3</f>
        <v>a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Listening!D3</f>
        <v>b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b</v>
      </c>
      <c r="G20" s="31">
        <f>Listening!I3</f>
        <v>0</v>
      </c>
      <c r="H20" s="31">
        <f>Listening!J3</f>
        <v>0</v>
      </c>
      <c r="I20" s="31">
        <f>Listening!K3</f>
        <v>0</v>
      </c>
      <c r="J20" s="31" t="str">
        <f>Listening!L3</f>
        <v>b</v>
      </c>
      <c r="K20" s="31" t="str">
        <f>Listening!M3</f>
        <v>c</v>
      </c>
      <c r="L20" s="31" t="str">
        <f>Listening!N3</f>
        <v xml:space="preserve"> </v>
      </c>
      <c r="M20" s="31" t="str">
        <f>Listening!O3</f>
        <v>c</v>
      </c>
      <c r="N20" s="31" t="str">
        <f>Listening!P3</f>
        <v>b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2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Writing!D3</f>
        <v>b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a</v>
      </c>
      <c r="G35" s="31" t="str">
        <f>Writing!I3</f>
        <v>b</v>
      </c>
      <c r="H35" s="31">
        <f>Writing!J3</f>
        <v>0</v>
      </c>
      <c r="I35" s="31">
        <f>Writing!K3</f>
        <v>0</v>
      </c>
      <c r="J35" s="31" t="str">
        <f>Writing!L3</f>
        <v>b</v>
      </c>
      <c r="K35" s="31" t="str">
        <f>Writing!M3</f>
        <v>b</v>
      </c>
      <c r="L35" s="31">
        <f>Writing!N3</f>
        <v>0</v>
      </c>
      <c r="M35" s="31">
        <f>Writing!O3</f>
        <v>0</v>
      </c>
      <c r="N35" s="31" t="str">
        <f>Writing!P3</f>
        <v>b</v>
      </c>
      <c r="O35" s="31" t="str">
        <f>Writing!Q3</f>
        <v>c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25">
      <c r="B36">
        <f>LOOKUP(B35,$BB$4:$BB$9,$BC$4:$BC$9)</f>
        <v>3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3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3</v>
      </c>
      <c r="K36">
        <f t="shared" ref="K36" si="10">LOOKUP(K35,$BB$4:$BB$9,$BC$4:$BC$9)</f>
        <v>3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3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Reading!D3</f>
        <v>b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c</v>
      </c>
      <c r="G50" s="31" t="str">
        <f>Reading!I3</f>
        <v>a</v>
      </c>
      <c r="H50" s="31">
        <f>Reading!J3</f>
        <v>0</v>
      </c>
      <c r="I50" s="31">
        <f>Reading!K3</f>
        <v>0</v>
      </c>
      <c r="J50" s="31" t="str">
        <f>Reading!L3</f>
        <v>c</v>
      </c>
      <c r="K50" s="31" t="str">
        <f>Reading!M3</f>
        <v>b</v>
      </c>
      <c r="L50" s="31">
        <f>Reading!N3</f>
        <v>0</v>
      </c>
      <c r="M50" s="31">
        <f>Reading!O3</f>
        <v>0</v>
      </c>
      <c r="N50" s="31" t="str">
        <f>Reading!P3</f>
        <v>f</v>
      </c>
      <c r="O50" s="31" t="str">
        <f>Reading!Q3</f>
        <v>c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25">
      <c r="B51">
        <f>LOOKUP(B50,$BB$4:$BB$9,$BC$4:$BC$9)</f>
        <v>3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2</v>
      </c>
      <c r="G51">
        <f t="shared" ref="G51" si="53">LOOKUP(G50,$BB$4:$BB$9,$BC$4:$BC$9)</f>
        <v>4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2</v>
      </c>
      <c r="K51">
        <f t="shared" ref="K51" si="57">LOOKUP(K50,$BB$4:$BB$9,$BC$4:$BC$9)</f>
        <v>3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0</v>
      </c>
      <c r="O51">
        <f t="shared" ref="O51" si="61">LOOKUP(O50,$BB$4:$BB$9,$BC$4:$BC$9)</f>
        <v>2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Speaking!D3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a</v>
      </c>
      <c r="G65" s="31" t="str">
        <f>Speaking!I3</f>
        <v>a</v>
      </c>
      <c r="H65" s="31">
        <f>Speaking!J3</f>
        <v>0</v>
      </c>
      <c r="I65" s="31">
        <f>Speaking!K3</f>
        <v>0</v>
      </c>
      <c r="J65" s="31" t="str">
        <f>Speaking!L3</f>
        <v>a</v>
      </c>
      <c r="K65" s="31">
        <f>Speaking!M3</f>
        <v>0</v>
      </c>
      <c r="L65" s="31">
        <f>Speaking!N3</f>
        <v>0</v>
      </c>
      <c r="M65" s="31">
        <f>Speaking!O3</f>
        <v>0</v>
      </c>
      <c r="N65" s="31" t="str">
        <f>Speaking!P3</f>
        <v>b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25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>
        <f t="shared" ref="G66" si="100">LOOKUP(G65,$BB$4:$BB$9,$BC$4:$BC$9)</f>
        <v>4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4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3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71093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8" t="str">
        <f>Gesamt!B4</f>
        <v>Al Kaed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Gesamt!C4</f>
        <v>Leen</v>
      </c>
      <c r="R1" s="108"/>
      <c r="S1" s="108"/>
      <c r="T1" s="108"/>
      <c r="U1" s="108"/>
      <c r="V1" s="108"/>
      <c r="W1" s="108"/>
      <c r="X1" s="108"/>
      <c r="Y1" s="108"/>
      <c r="Z1" s="44"/>
      <c r="AA1" s="94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105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9" t="s">
        <v>106</v>
      </c>
      <c r="C4" s="110"/>
      <c r="D4" s="110"/>
      <c r="E4" s="110"/>
      <c r="F4" s="109" t="s">
        <v>107</v>
      </c>
      <c r="G4" s="110"/>
      <c r="H4" s="110"/>
      <c r="I4" s="110"/>
      <c r="J4" s="109" t="s">
        <v>108</v>
      </c>
      <c r="K4" s="110"/>
      <c r="L4" s="110"/>
      <c r="M4" s="110"/>
      <c r="N4" s="109" t="s">
        <v>109</v>
      </c>
      <c r="O4" s="110"/>
      <c r="P4" s="110"/>
      <c r="Q4" s="110"/>
      <c r="R4" s="109" t="s">
        <v>110</v>
      </c>
      <c r="S4" s="110"/>
      <c r="T4" s="110"/>
      <c r="U4" s="110"/>
      <c r="V4" s="109" t="s">
        <v>111</v>
      </c>
      <c r="W4" s="110"/>
      <c r="X4" s="110"/>
      <c r="Y4" s="110"/>
      <c r="Z4" s="109" t="s">
        <v>112</v>
      </c>
      <c r="AA4" s="110"/>
      <c r="AB4" s="110"/>
      <c r="AC4" s="110"/>
      <c r="AD4" s="109" t="s">
        <v>113</v>
      </c>
      <c r="AE4" s="110"/>
      <c r="AF4" s="110"/>
      <c r="AG4" s="110"/>
      <c r="AH4" s="109" t="s">
        <v>114</v>
      </c>
      <c r="AI4" s="110"/>
      <c r="AJ4" s="110"/>
      <c r="AK4" s="110"/>
      <c r="AL4" s="109" t="s">
        <v>115</v>
      </c>
      <c r="AM4" s="110"/>
      <c r="AN4" s="110"/>
      <c r="AO4" s="110"/>
      <c r="AP4" s="109" t="s">
        <v>116</v>
      </c>
      <c r="AQ4" s="110"/>
      <c r="AR4" s="110"/>
      <c r="AS4" s="110"/>
      <c r="AT4" s="109" t="s">
        <v>117</v>
      </c>
      <c r="AU4" s="110"/>
      <c r="AV4" s="110"/>
      <c r="AW4" s="110"/>
      <c r="BB4" s="45" t="s">
        <v>82</v>
      </c>
      <c r="BC4" s="2">
        <v>4</v>
      </c>
    </row>
    <row r="5" spans="1:62" x14ac:dyDescent="0.25">
      <c r="A5" s="1" t="s">
        <v>118</v>
      </c>
      <c r="B5" s="31" t="str">
        <f>Vocab!D4</f>
        <v>e</v>
      </c>
      <c r="C5" s="31" t="str">
        <f>Vocab!E4</f>
        <v>e</v>
      </c>
      <c r="D5" s="31" t="str">
        <f>Vocab!F4</f>
        <v>e</v>
      </c>
      <c r="E5" s="31" t="str">
        <f>Vocab!G4</f>
        <v>krank</v>
      </c>
      <c r="F5" s="31" t="str">
        <f>Vocab!H4</f>
        <v>a</v>
      </c>
      <c r="G5" s="31" t="str">
        <f>Vocab!I4</f>
        <v>b</v>
      </c>
      <c r="H5" s="31" t="str">
        <f>Vocab!J4</f>
        <v>e</v>
      </c>
      <c r="I5" s="31" t="str">
        <f>Vocab!K4</f>
        <v>a</v>
      </c>
      <c r="J5" s="31" t="str">
        <f>Vocab!L4</f>
        <v>b</v>
      </c>
      <c r="K5" s="31" t="str">
        <f>Vocab!M4</f>
        <v>a</v>
      </c>
      <c r="L5" s="31" t="str">
        <f>Vocab!N4</f>
        <v>c</v>
      </c>
      <c r="M5" s="31" t="str">
        <f>Vocab!O4</f>
        <v>a</v>
      </c>
      <c r="N5" s="31" t="str">
        <f>Vocab!P4</f>
        <v>a</v>
      </c>
      <c r="O5" s="31" t="str">
        <f>Vocab!Q4</f>
        <v>d</v>
      </c>
      <c r="P5" s="31" t="str">
        <f>Vocab!R4</f>
        <v>a</v>
      </c>
      <c r="Q5" s="31">
        <f>Vocab!S4</f>
        <v>0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83</v>
      </c>
      <c r="BC5" s="2">
        <v>3</v>
      </c>
    </row>
    <row r="6" spans="1:62" x14ac:dyDescent="0.25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4</v>
      </c>
      <c r="G6">
        <f t="shared" si="0"/>
        <v>3</v>
      </c>
      <c r="H6">
        <f t="shared" si="0"/>
        <v>0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4</v>
      </c>
      <c r="O6">
        <f t="shared" si="0"/>
        <v>1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84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85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86</v>
      </c>
      <c r="BC9" s="2">
        <v>0</v>
      </c>
    </row>
    <row r="12" spans="1:62" x14ac:dyDescent="0.25">
      <c r="AX12" s="26" t="s">
        <v>119</v>
      </c>
    </row>
    <row r="13" spans="1:62" x14ac:dyDescent="0.25">
      <c r="AX13" s="27"/>
    </row>
    <row r="14" spans="1:62" x14ac:dyDescent="0.25">
      <c r="AX14" s="28" t="s">
        <v>76</v>
      </c>
    </row>
    <row r="15" spans="1:62" x14ac:dyDescent="0.25">
      <c r="AX15" s="25"/>
      <c r="AY15" t="s">
        <v>120</v>
      </c>
    </row>
    <row r="18" spans="1:50" x14ac:dyDescent="0.25">
      <c r="A18" s="18" t="s">
        <v>18</v>
      </c>
    </row>
    <row r="19" spans="1:50" x14ac:dyDescent="0.25">
      <c r="A19" s="1" t="s">
        <v>9</v>
      </c>
      <c r="B19" s="109" t="s">
        <v>106</v>
      </c>
      <c r="C19" s="110"/>
      <c r="D19" s="110"/>
      <c r="E19" s="110"/>
      <c r="F19" s="109" t="s">
        <v>107</v>
      </c>
      <c r="G19" s="110"/>
      <c r="H19" s="110"/>
      <c r="I19" s="110"/>
      <c r="J19" s="109" t="s">
        <v>108</v>
      </c>
      <c r="K19" s="110"/>
      <c r="L19" s="110"/>
      <c r="M19" s="110"/>
      <c r="N19" s="109" t="s">
        <v>109</v>
      </c>
      <c r="O19" s="110"/>
      <c r="P19" s="110"/>
      <c r="Q19" s="110"/>
      <c r="R19" s="109" t="s">
        <v>110</v>
      </c>
      <c r="S19" s="110"/>
      <c r="T19" s="110"/>
      <c r="U19" s="110"/>
      <c r="V19" s="109" t="s">
        <v>111</v>
      </c>
      <c r="W19" s="110"/>
      <c r="X19" s="110"/>
      <c r="Y19" s="110"/>
      <c r="Z19" s="109" t="s">
        <v>112</v>
      </c>
      <c r="AA19" s="110"/>
      <c r="AB19" s="110"/>
      <c r="AC19" s="110"/>
      <c r="AD19" s="109" t="s">
        <v>113</v>
      </c>
      <c r="AE19" s="110"/>
      <c r="AF19" s="110"/>
      <c r="AG19" s="110"/>
      <c r="AH19" s="109" t="s">
        <v>114</v>
      </c>
      <c r="AI19" s="110"/>
      <c r="AJ19" s="110"/>
      <c r="AK19" s="110"/>
      <c r="AL19" s="109" t="s">
        <v>115</v>
      </c>
      <c r="AM19" s="110"/>
      <c r="AN19" s="110"/>
      <c r="AO19" s="110"/>
      <c r="AP19" s="109" t="s">
        <v>116</v>
      </c>
      <c r="AQ19" s="110"/>
      <c r="AR19" s="110"/>
      <c r="AS19" s="110"/>
      <c r="AT19" s="109" t="s">
        <v>117</v>
      </c>
      <c r="AU19" s="110"/>
      <c r="AV19" s="110"/>
      <c r="AW19" s="110"/>
    </row>
    <row r="20" spans="1:50" x14ac:dyDescent="0.25">
      <c r="A20" s="1" t="s">
        <v>118</v>
      </c>
      <c r="B20" s="31" t="str">
        <f>Listening!D4</f>
        <v>b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 t="str">
        <f>Listening!H4</f>
        <v>b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>
        <f>Listening!L4</f>
        <v>0</v>
      </c>
      <c r="K20" s="31" t="str">
        <f>Listening!M4</f>
        <v>a</v>
      </c>
      <c r="L20" s="31">
        <f>Listening!N4</f>
        <v>0</v>
      </c>
      <c r="M20" s="31" t="str">
        <f>Listening!O4</f>
        <v>c</v>
      </c>
      <c r="N20" s="31" t="str">
        <f>Listening!P4</f>
        <v>a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119</v>
      </c>
    </row>
    <row r="28" spans="1:50" x14ac:dyDescent="0.25">
      <c r="AX28" s="27"/>
    </row>
    <row r="29" spans="1:50" x14ac:dyDescent="0.25">
      <c r="AX29" s="28" t="s">
        <v>76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9" t="s">
        <v>106</v>
      </c>
      <c r="C34" s="110"/>
      <c r="D34" s="110"/>
      <c r="E34" s="110"/>
      <c r="F34" s="109" t="s">
        <v>107</v>
      </c>
      <c r="G34" s="110"/>
      <c r="H34" s="110"/>
      <c r="I34" s="110"/>
      <c r="J34" s="109" t="s">
        <v>108</v>
      </c>
      <c r="K34" s="110"/>
      <c r="L34" s="110"/>
      <c r="M34" s="110"/>
      <c r="N34" s="109" t="s">
        <v>109</v>
      </c>
      <c r="O34" s="110"/>
      <c r="P34" s="110"/>
      <c r="Q34" s="110"/>
      <c r="R34" s="109" t="s">
        <v>110</v>
      </c>
      <c r="S34" s="110"/>
      <c r="T34" s="110"/>
      <c r="U34" s="110"/>
      <c r="V34" s="109" t="s">
        <v>111</v>
      </c>
      <c r="W34" s="110"/>
      <c r="X34" s="110"/>
      <c r="Y34" s="110"/>
      <c r="Z34" s="109" t="s">
        <v>112</v>
      </c>
      <c r="AA34" s="110"/>
      <c r="AB34" s="110"/>
      <c r="AC34" s="110"/>
      <c r="AD34" s="109" t="s">
        <v>113</v>
      </c>
      <c r="AE34" s="110"/>
      <c r="AF34" s="110"/>
      <c r="AG34" s="110"/>
      <c r="AH34" s="109" t="s">
        <v>114</v>
      </c>
      <c r="AI34" s="110"/>
      <c r="AJ34" s="110"/>
      <c r="AK34" s="110"/>
      <c r="AL34" s="109" t="s">
        <v>115</v>
      </c>
      <c r="AM34" s="110"/>
      <c r="AN34" s="110"/>
      <c r="AO34" s="110"/>
      <c r="AP34" s="109" t="s">
        <v>116</v>
      </c>
      <c r="AQ34" s="110"/>
      <c r="AR34" s="110"/>
      <c r="AS34" s="110"/>
      <c r="AT34" s="109" t="s">
        <v>117</v>
      </c>
      <c r="AU34" s="110"/>
      <c r="AV34" s="110"/>
      <c r="AW34" s="110"/>
    </row>
    <row r="35" spans="1:50" x14ac:dyDescent="0.25">
      <c r="A35" s="1" t="s">
        <v>118</v>
      </c>
      <c r="B35" s="31" t="str">
        <f>Writing!D4</f>
        <v>a</v>
      </c>
      <c r="C35" s="31">
        <f>Writing!E4</f>
        <v>0</v>
      </c>
      <c r="D35" s="31">
        <f>Writing!F4</f>
        <v>0</v>
      </c>
      <c r="E35" s="31">
        <f>Writing!G4</f>
        <v>0</v>
      </c>
      <c r="F35" s="31" t="str">
        <f>Writing!H4</f>
        <v>a</v>
      </c>
      <c r="G35" s="31" t="str">
        <f>Writing!I4</f>
        <v>c</v>
      </c>
      <c r="H35" s="31">
        <f>Writing!J4</f>
        <v>0</v>
      </c>
      <c r="I35" s="31">
        <f>Writing!K4</f>
        <v>0</v>
      </c>
      <c r="J35" s="31" t="str">
        <f>Writing!L4</f>
        <v>c</v>
      </c>
      <c r="K35" s="31" t="str">
        <f>Writing!M4</f>
        <v>c</v>
      </c>
      <c r="L35" s="31">
        <f>Writing!N4</f>
        <v>0</v>
      </c>
      <c r="M35" s="31">
        <f>Writing!O4</f>
        <v>0</v>
      </c>
      <c r="N35" s="31" t="str">
        <f>Writing!P4</f>
        <v>c</v>
      </c>
      <c r="O35" s="31" t="str">
        <f>Writing!Q4</f>
        <v>d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119</v>
      </c>
    </row>
    <row r="43" spans="1:50" x14ac:dyDescent="0.25">
      <c r="AX43" s="27"/>
    </row>
    <row r="44" spans="1:50" x14ac:dyDescent="0.25">
      <c r="AX44" s="28" t="s">
        <v>76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9" t="s">
        <v>106</v>
      </c>
      <c r="C49" s="110"/>
      <c r="D49" s="110"/>
      <c r="E49" s="110"/>
      <c r="F49" s="109" t="s">
        <v>107</v>
      </c>
      <c r="G49" s="110"/>
      <c r="H49" s="110"/>
      <c r="I49" s="110"/>
      <c r="J49" s="109" t="s">
        <v>108</v>
      </c>
      <c r="K49" s="110"/>
      <c r="L49" s="110"/>
      <c r="M49" s="110"/>
      <c r="N49" s="109" t="s">
        <v>109</v>
      </c>
      <c r="O49" s="110"/>
      <c r="P49" s="110"/>
      <c r="Q49" s="110"/>
      <c r="R49" s="109" t="s">
        <v>110</v>
      </c>
      <c r="S49" s="110"/>
      <c r="T49" s="110"/>
      <c r="U49" s="110"/>
      <c r="V49" s="109" t="s">
        <v>111</v>
      </c>
      <c r="W49" s="110"/>
      <c r="X49" s="110"/>
      <c r="Y49" s="110"/>
      <c r="Z49" s="109" t="s">
        <v>112</v>
      </c>
      <c r="AA49" s="110"/>
      <c r="AB49" s="110"/>
      <c r="AC49" s="110"/>
      <c r="AD49" s="109" t="s">
        <v>113</v>
      </c>
      <c r="AE49" s="110"/>
      <c r="AF49" s="110"/>
      <c r="AG49" s="110"/>
      <c r="AH49" s="109" t="s">
        <v>114</v>
      </c>
      <c r="AI49" s="110"/>
      <c r="AJ49" s="110"/>
      <c r="AK49" s="110"/>
      <c r="AL49" s="109" t="s">
        <v>115</v>
      </c>
      <c r="AM49" s="110"/>
      <c r="AN49" s="110"/>
      <c r="AO49" s="110"/>
      <c r="AP49" s="109" t="s">
        <v>116</v>
      </c>
      <c r="AQ49" s="110"/>
      <c r="AR49" s="110"/>
      <c r="AS49" s="110"/>
      <c r="AT49" s="109" t="s">
        <v>117</v>
      </c>
      <c r="AU49" s="110"/>
      <c r="AV49" s="110"/>
      <c r="AW49" s="110"/>
    </row>
    <row r="50" spans="1:50" x14ac:dyDescent="0.25">
      <c r="A50" s="1" t="s">
        <v>118</v>
      </c>
      <c r="B50" s="31" t="str">
        <f>Reading!D4</f>
        <v>d</v>
      </c>
      <c r="C50" s="31">
        <f>Reading!E4</f>
        <v>0</v>
      </c>
      <c r="D50" s="31">
        <f>Reading!F4</f>
        <v>0</v>
      </c>
      <c r="E50" s="31">
        <f>Reading!G4</f>
        <v>0</v>
      </c>
      <c r="F50" s="31" t="str">
        <f>Reading!H4</f>
        <v>a</v>
      </c>
      <c r="G50" s="31">
        <f>Reading!I4</f>
        <v>0</v>
      </c>
      <c r="H50" s="31">
        <f>Reading!J4</f>
        <v>0</v>
      </c>
      <c r="I50" s="31">
        <f>Reading!K4</f>
        <v>0</v>
      </c>
      <c r="J50" s="31">
        <f>Reading!L4</f>
        <v>0</v>
      </c>
      <c r="K50" s="31">
        <f>Reading!M4</f>
        <v>0</v>
      </c>
      <c r="L50" s="31">
        <f>Reading!N4</f>
        <v>0</v>
      </c>
      <c r="M50" s="31">
        <f>Reading!O4</f>
        <v>0</v>
      </c>
      <c r="N50" s="31" t="str">
        <f>Reading!P4</f>
        <v>d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119</v>
      </c>
    </row>
    <row r="58" spans="1:50" x14ac:dyDescent="0.25">
      <c r="AX58" s="27"/>
    </row>
    <row r="59" spans="1:50" x14ac:dyDescent="0.25">
      <c r="AX59" s="28" t="s">
        <v>76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9" t="s">
        <v>106</v>
      </c>
      <c r="C64" s="110"/>
      <c r="D64" s="110"/>
      <c r="E64" s="110"/>
      <c r="F64" s="109" t="s">
        <v>107</v>
      </c>
      <c r="G64" s="110"/>
      <c r="H64" s="110"/>
      <c r="I64" s="110"/>
      <c r="J64" s="109" t="s">
        <v>108</v>
      </c>
      <c r="K64" s="110"/>
      <c r="L64" s="110"/>
      <c r="M64" s="110"/>
      <c r="N64" s="109" t="s">
        <v>109</v>
      </c>
      <c r="O64" s="110"/>
      <c r="P64" s="110"/>
      <c r="Q64" s="110"/>
      <c r="R64" s="109" t="s">
        <v>110</v>
      </c>
      <c r="S64" s="110"/>
      <c r="T64" s="110"/>
      <c r="U64" s="110"/>
      <c r="V64" s="109" t="s">
        <v>111</v>
      </c>
      <c r="W64" s="110"/>
      <c r="X64" s="110"/>
      <c r="Y64" s="110"/>
      <c r="Z64" s="109" t="s">
        <v>112</v>
      </c>
      <c r="AA64" s="110"/>
      <c r="AB64" s="110"/>
      <c r="AC64" s="110"/>
      <c r="AD64" s="109" t="s">
        <v>113</v>
      </c>
      <c r="AE64" s="110"/>
      <c r="AF64" s="110"/>
      <c r="AG64" s="110"/>
      <c r="AH64" s="109" t="s">
        <v>114</v>
      </c>
      <c r="AI64" s="110"/>
      <c r="AJ64" s="110"/>
      <c r="AK64" s="110"/>
      <c r="AL64" s="109" t="s">
        <v>115</v>
      </c>
      <c r="AM64" s="110"/>
      <c r="AN64" s="110"/>
      <c r="AO64" s="110"/>
      <c r="AP64" s="109" t="s">
        <v>116</v>
      </c>
      <c r="AQ64" s="110"/>
      <c r="AR64" s="110"/>
      <c r="AS64" s="110"/>
      <c r="AT64" s="109" t="s">
        <v>117</v>
      </c>
      <c r="AU64" s="110"/>
      <c r="AV64" s="110"/>
      <c r="AW64" s="110"/>
    </row>
    <row r="65" spans="1:50" x14ac:dyDescent="0.25">
      <c r="A65" s="1" t="s">
        <v>118</v>
      </c>
      <c r="B65" s="31" t="str">
        <f>Speaking!D4</f>
        <v>c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>a</v>
      </c>
      <c r="G65" s="31" t="str">
        <f>Speaking!I4</f>
        <v>c</v>
      </c>
      <c r="H65" s="31">
        <f>Speaking!J4</f>
        <v>0</v>
      </c>
      <c r="I65" s="31">
        <f>Speaking!K4</f>
        <v>0</v>
      </c>
      <c r="J65" s="31" t="str">
        <f>Speaking!L4</f>
        <v>b</v>
      </c>
      <c r="K65" s="31">
        <f>Speaking!M4</f>
        <v>0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119</v>
      </c>
    </row>
    <row r="73" spans="1:50" x14ac:dyDescent="0.25">
      <c r="AX73" s="27"/>
    </row>
    <row r="74" spans="1:50" x14ac:dyDescent="0.25">
      <c r="AX74" s="28" t="s">
        <v>76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FoF</vt:lpstr>
      <vt:lpstr>Speaking</vt:lpstr>
      <vt:lpstr>Listening</vt:lpstr>
      <vt:lpstr>Writing</vt:lpstr>
      <vt:lpstr>Reading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2020-01-18T17:56:44Z</dcterms:modified>
  <cp:category/>
  <cp:contentStatus/>
</cp:coreProperties>
</file>