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uture\Dropbox\Flexi-essentials\"/>
    </mc:Choice>
  </mc:AlternateContent>
  <bookViews>
    <workbookView xWindow="0" yWindow="0" windowWidth="20415" windowHeight="5400" tabRatio="789" firstSheet="4" activeTab="8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Sheet1" sheetId="135" r:id="rId6"/>
    <sheet name="Writing" sheetId="130" r:id="rId7"/>
    <sheet name="Reading" sheetId="131" r:id="rId8"/>
    <sheet name="Listening" sheetId="129" r:id="rId9"/>
    <sheet name="1" sheetId="8" r:id="rId10"/>
    <sheet name="2" sheetId="58" r:id="rId11"/>
    <sheet name="3" sheetId="105" r:id="rId12"/>
    <sheet name="4" sheetId="106" r:id="rId13"/>
    <sheet name="5" sheetId="107" r:id="rId14"/>
    <sheet name="6" sheetId="108" r:id="rId15"/>
    <sheet name="7" sheetId="109" r:id="rId16"/>
    <sheet name="8" sheetId="110" r:id="rId17"/>
    <sheet name="Tabelle2" sheetId="133" state="hidden" r:id="rId18"/>
    <sheet name="Tabelle1" sheetId="132" state="hidden" r:id="rId19"/>
    <sheet name="9" sheetId="111" r:id="rId20"/>
    <sheet name="10" sheetId="112" r:id="rId21"/>
    <sheet name="11" sheetId="113" r:id="rId22"/>
    <sheet name="12" sheetId="114" r:id="rId23"/>
    <sheet name="13" sheetId="115" r:id="rId24"/>
    <sheet name="14" sheetId="116" r:id="rId25"/>
    <sheet name="15" sheetId="117" r:id="rId26"/>
    <sheet name="16" sheetId="118" r:id="rId27"/>
    <sheet name="17" sheetId="119" r:id="rId28"/>
    <sheet name="18" sheetId="120" r:id="rId29"/>
    <sheet name="19" sheetId="121" r:id="rId30"/>
    <sheet name="20" sheetId="122" r:id="rId31"/>
    <sheet name="21" sheetId="123" r:id="rId32"/>
    <sheet name="22" sheetId="124" r:id="rId33"/>
    <sheet name="23" sheetId="125" r:id="rId34"/>
    <sheet name="24" sheetId="126" r:id="rId35"/>
    <sheet name="25" sheetId="127" r:id="rId36"/>
  </sheets>
  <definedNames>
    <definedName name="_xlnm._FilterDatabase" localSheetId="9" hidden="1">'1'!$A$3:$G$5</definedName>
    <definedName name="_xlnm._FilterDatabase" localSheetId="20" hidden="1">'10'!$A$3:$G$5</definedName>
    <definedName name="_xlnm._FilterDatabase" localSheetId="21" hidden="1">'11'!$A$3:$G$5</definedName>
    <definedName name="_xlnm._FilterDatabase" localSheetId="22" hidden="1">'12'!$A$3:$G$5</definedName>
    <definedName name="_xlnm._FilterDatabase" localSheetId="23" hidden="1">'13'!$A$3:$G$5</definedName>
    <definedName name="_xlnm._FilterDatabase" localSheetId="24" hidden="1">'14'!$A$3:$G$5</definedName>
    <definedName name="_xlnm._FilterDatabase" localSheetId="25" hidden="1">'15'!$A$3:$G$5</definedName>
    <definedName name="_xlnm._FilterDatabase" localSheetId="26" hidden="1">'16'!$A$3:$G$5</definedName>
    <definedName name="_xlnm._FilterDatabase" localSheetId="27" hidden="1">'17'!$A$3:$G$5</definedName>
    <definedName name="_xlnm._FilterDatabase" localSheetId="28" hidden="1">'18'!$A$3:$G$5</definedName>
    <definedName name="_xlnm._FilterDatabase" localSheetId="29" hidden="1">'19'!$A$3:$G$5</definedName>
    <definedName name="_xlnm._FilterDatabase" localSheetId="10" hidden="1">'2'!$A$3:$G$5</definedName>
    <definedName name="_xlnm._FilterDatabase" localSheetId="30" hidden="1">'20'!$A$3:$G$5</definedName>
    <definedName name="_xlnm._FilterDatabase" localSheetId="31" hidden="1">'21'!$A$3:$G$5</definedName>
    <definedName name="_xlnm._FilterDatabase" localSheetId="32" hidden="1">'22'!$A$3:$G$5</definedName>
    <definedName name="_xlnm._FilterDatabase" localSheetId="33" hidden="1">'23'!$A$3:$G$5</definedName>
    <definedName name="_xlnm._FilterDatabase" localSheetId="34" hidden="1">'24'!$A$3:$G$5</definedName>
    <definedName name="_xlnm._FilterDatabase" localSheetId="35" hidden="1">'25'!$A$3:$G$5</definedName>
    <definedName name="_xlnm._FilterDatabase" localSheetId="11" hidden="1">'3'!$A$3:$G$5</definedName>
    <definedName name="_xlnm._FilterDatabase" localSheetId="12" hidden="1">'4'!$A$3:$G$5</definedName>
    <definedName name="_xlnm._FilterDatabase" localSheetId="13" hidden="1">'5'!$A$3:$G$5</definedName>
    <definedName name="_xlnm._FilterDatabase" localSheetId="14" hidden="1">'6'!$A$3:$G$5</definedName>
    <definedName name="_xlnm._FilterDatabase" localSheetId="15" hidden="1">'7'!$A$3:$G$5</definedName>
    <definedName name="_xlnm._FilterDatabase" localSheetId="16" hidden="1">'8'!$A$3:$G$5</definedName>
    <definedName name="_xlnm._FilterDatabase" localSheetId="19" hidden="1">'9'!$A$3:$G$5</definedName>
    <definedName name="a">Reading!$AE$1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6" l="1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A33" i="127"/>
  <c r="Z33" i="127"/>
  <c r="Y33" i="127"/>
  <c r="Y34" i="127"/>
  <c r="X33" i="127"/>
  <c r="X34" i="127"/>
  <c r="W33" i="127"/>
  <c r="V33" i="127"/>
  <c r="U33" i="127"/>
  <c r="U34" i="127"/>
  <c r="T33" i="127"/>
  <c r="T34" i="127"/>
  <c r="S33" i="127"/>
  <c r="R33" i="127"/>
  <c r="Q33" i="127"/>
  <c r="Q34" i="127"/>
  <c r="P33" i="127"/>
  <c r="P34" i="127"/>
  <c r="AA33" i="126"/>
  <c r="Z33" i="126"/>
  <c r="Y33" i="126"/>
  <c r="Y34" i="126"/>
  <c r="X33" i="126"/>
  <c r="X34" i="126"/>
  <c r="W33" i="126"/>
  <c r="V33" i="126"/>
  <c r="U33" i="126"/>
  <c r="U34" i="126"/>
  <c r="T33" i="126"/>
  <c r="T34" i="126"/>
  <c r="S33" i="126"/>
  <c r="R33" i="126"/>
  <c r="Q33" i="126"/>
  <c r="Q34" i="126"/>
  <c r="P33" i="126"/>
  <c r="P34" i="126"/>
  <c r="AA33" i="125"/>
  <c r="Z33" i="125"/>
  <c r="Z34" i="125"/>
  <c r="Y33" i="125"/>
  <c r="X33" i="125"/>
  <c r="W33" i="125"/>
  <c r="V33" i="125"/>
  <c r="V34" i="125"/>
  <c r="U33" i="125"/>
  <c r="T33" i="125"/>
  <c r="S33" i="125"/>
  <c r="S34" i="125"/>
  <c r="R33" i="125"/>
  <c r="R34" i="125"/>
  <c r="Q33" i="125"/>
  <c r="P33" i="125"/>
  <c r="AA33" i="124"/>
  <c r="Z33" i="124"/>
  <c r="Z34" i="124"/>
  <c r="Y33" i="124"/>
  <c r="Y34" i="124"/>
  <c r="X33" i="124"/>
  <c r="X34" i="124"/>
  <c r="W33" i="124"/>
  <c r="V33" i="124"/>
  <c r="V34" i="124"/>
  <c r="U33" i="124"/>
  <c r="T33" i="124"/>
  <c r="S33" i="124"/>
  <c r="S34" i="124"/>
  <c r="R33" i="124"/>
  <c r="R34" i="124"/>
  <c r="Q33" i="124"/>
  <c r="P33" i="124"/>
  <c r="AA33" i="123"/>
  <c r="AA34" i="123"/>
  <c r="Z33" i="123"/>
  <c r="Z34" i="123"/>
  <c r="Y33" i="123"/>
  <c r="X33" i="123"/>
  <c r="W33" i="123"/>
  <c r="V33" i="123"/>
  <c r="V34" i="123"/>
  <c r="U33" i="123"/>
  <c r="T33" i="123"/>
  <c r="S33" i="123"/>
  <c r="S34" i="123"/>
  <c r="R33" i="123"/>
  <c r="R34" i="123"/>
  <c r="Q33" i="123"/>
  <c r="P33" i="123"/>
  <c r="AA33" i="122"/>
  <c r="Z33" i="122"/>
  <c r="Y33" i="122"/>
  <c r="X33" i="122"/>
  <c r="W33" i="122"/>
  <c r="W34" i="122"/>
  <c r="V33" i="122"/>
  <c r="V34" i="122"/>
  <c r="U33" i="122"/>
  <c r="U34" i="122"/>
  <c r="T33" i="122"/>
  <c r="S33" i="122"/>
  <c r="R33" i="122"/>
  <c r="R34" i="122"/>
  <c r="Q33" i="122"/>
  <c r="P33" i="122"/>
  <c r="AA33" i="121"/>
  <c r="AA34" i="121"/>
  <c r="Z33" i="121"/>
  <c r="Z34" i="121"/>
  <c r="Y33" i="121"/>
  <c r="X33" i="121"/>
  <c r="W33" i="121"/>
  <c r="V33" i="121"/>
  <c r="U33" i="121"/>
  <c r="T33" i="121"/>
  <c r="S33" i="121"/>
  <c r="S34" i="121"/>
  <c r="R33" i="121"/>
  <c r="R34" i="121"/>
  <c r="Q33" i="121"/>
  <c r="P33" i="121"/>
  <c r="AA33" i="120"/>
  <c r="Z33" i="120"/>
  <c r="Z34" i="120"/>
  <c r="Y33" i="120"/>
  <c r="X33" i="120"/>
  <c r="W33" i="120"/>
  <c r="W34" i="120"/>
  <c r="V33" i="120"/>
  <c r="V34" i="120"/>
  <c r="U33" i="120"/>
  <c r="T33" i="120"/>
  <c r="S33" i="120"/>
  <c r="R33" i="120"/>
  <c r="R34" i="120"/>
  <c r="Q33" i="120"/>
  <c r="Q34" i="120"/>
  <c r="P33" i="120"/>
  <c r="P34" i="120"/>
  <c r="AA33" i="119"/>
  <c r="Z33" i="119"/>
  <c r="Z34" i="119"/>
  <c r="Y33" i="119"/>
  <c r="Y34" i="119"/>
  <c r="X33" i="119"/>
  <c r="W33" i="119"/>
  <c r="V33" i="119"/>
  <c r="V34" i="119"/>
  <c r="U33" i="119"/>
  <c r="T33" i="119"/>
  <c r="S33" i="119"/>
  <c r="S34" i="119"/>
  <c r="R33" i="119"/>
  <c r="R34" i="119"/>
  <c r="Q33" i="119"/>
  <c r="P33" i="119"/>
  <c r="AA33" i="118"/>
  <c r="Z33" i="118"/>
  <c r="Y33" i="118"/>
  <c r="X33" i="118"/>
  <c r="W33" i="118"/>
  <c r="V33" i="118"/>
  <c r="V34" i="118"/>
  <c r="U33" i="118"/>
  <c r="U34" i="118"/>
  <c r="T33" i="118"/>
  <c r="T34" i="118"/>
  <c r="S33" i="118"/>
  <c r="S34" i="118"/>
  <c r="R33" i="118"/>
  <c r="R34" i="118"/>
  <c r="Q33" i="118"/>
  <c r="P33" i="118"/>
  <c r="AA33" i="117"/>
  <c r="AA34" i="117"/>
  <c r="Z33" i="117"/>
  <c r="Z34" i="117"/>
  <c r="Y33" i="117"/>
  <c r="X33" i="117"/>
  <c r="W33" i="117"/>
  <c r="V33" i="117"/>
  <c r="V34" i="117"/>
  <c r="U33" i="117"/>
  <c r="U34" i="117"/>
  <c r="T33" i="117"/>
  <c r="T34" i="117"/>
  <c r="S33" i="117"/>
  <c r="R33" i="117"/>
  <c r="R34" i="117"/>
  <c r="Q33" i="117"/>
  <c r="P33" i="117"/>
  <c r="AA33" i="116"/>
  <c r="Z33" i="116"/>
  <c r="Z34" i="116"/>
  <c r="Y33" i="116"/>
  <c r="X33" i="116"/>
  <c r="W33" i="116"/>
  <c r="W34" i="116"/>
  <c r="V33" i="116"/>
  <c r="V34" i="116"/>
  <c r="U33" i="116"/>
  <c r="T33" i="116"/>
  <c r="S33" i="116"/>
  <c r="R33" i="116"/>
  <c r="R34" i="116"/>
  <c r="Q33" i="116"/>
  <c r="Q34" i="116"/>
  <c r="P33" i="116"/>
  <c r="P34" i="116"/>
  <c r="AA33" i="115"/>
  <c r="Z33" i="115"/>
  <c r="Z34" i="115"/>
  <c r="Y33" i="115"/>
  <c r="X33" i="115"/>
  <c r="W33" i="115"/>
  <c r="V33" i="115"/>
  <c r="V34" i="115"/>
  <c r="U33" i="115"/>
  <c r="T33" i="115"/>
  <c r="S33" i="115"/>
  <c r="S34" i="115"/>
  <c r="R33" i="115"/>
  <c r="R34" i="115"/>
  <c r="Q33" i="115"/>
  <c r="Q34" i="115"/>
  <c r="P33" i="115"/>
  <c r="P34" i="115"/>
  <c r="AA33" i="114"/>
  <c r="Z33" i="114"/>
  <c r="Z34" i="114"/>
  <c r="Y33" i="114"/>
  <c r="X33" i="114"/>
  <c r="W33" i="114"/>
  <c r="V33" i="114"/>
  <c r="V34" i="114"/>
  <c r="U33" i="114"/>
  <c r="T33" i="114"/>
  <c r="S33" i="114"/>
  <c r="S34" i="114"/>
  <c r="R33" i="114"/>
  <c r="R34" i="114"/>
  <c r="Q33" i="114"/>
  <c r="P33" i="114"/>
  <c r="AA33" i="113"/>
  <c r="AA34" i="113"/>
  <c r="Z33" i="113"/>
  <c r="Z34" i="113"/>
  <c r="Y33" i="113"/>
  <c r="Y34" i="113"/>
  <c r="X33" i="113"/>
  <c r="X34" i="113"/>
  <c r="W33" i="113"/>
  <c r="V33" i="113"/>
  <c r="V34" i="113"/>
  <c r="U33" i="113"/>
  <c r="U34" i="113"/>
  <c r="T33" i="113"/>
  <c r="S33" i="113"/>
  <c r="R33" i="113"/>
  <c r="R34" i="113"/>
  <c r="Q33" i="113"/>
  <c r="P33" i="113"/>
  <c r="AA33" i="112"/>
  <c r="AA34" i="112"/>
  <c r="Z33" i="112"/>
  <c r="Z34" i="112"/>
  <c r="Y33" i="112"/>
  <c r="X33" i="112"/>
  <c r="W33" i="112"/>
  <c r="V33" i="112"/>
  <c r="V34" i="112"/>
  <c r="U33" i="112"/>
  <c r="U34" i="112"/>
  <c r="T33" i="112"/>
  <c r="T34" i="112"/>
  <c r="S33" i="112"/>
  <c r="R33" i="112"/>
  <c r="R34" i="112"/>
  <c r="Q33" i="112"/>
  <c r="P33" i="112"/>
  <c r="AA33" i="111"/>
  <c r="Z33" i="111"/>
  <c r="Z34" i="111"/>
  <c r="Y33" i="111"/>
  <c r="X33" i="111"/>
  <c r="W33" i="111"/>
  <c r="W34" i="111"/>
  <c r="V33" i="111"/>
  <c r="V34" i="111"/>
  <c r="U33" i="111"/>
  <c r="T33" i="111"/>
  <c r="S33" i="111"/>
  <c r="R33" i="111"/>
  <c r="Q33" i="111"/>
  <c r="P33" i="111"/>
  <c r="AA33" i="110"/>
  <c r="Z33" i="110"/>
  <c r="Z34" i="110"/>
  <c r="Y33" i="110"/>
  <c r="Y34" i="110"/>
  <c r="X33" i="110"/>
  <c r="X34" i="110"/>
  <c r="W33" i="110"/>
  <c r="V33" i="110"/>
  <c r="V34" i="110"/>
  <c r="U33" i="110"/>
  <c r="T33" i="110"/>
  <c r="S33" i="110"/>
  <c r="R33" i="110"/>
  <c r="R34" i="110"/>
  <c r="Q33" i="110"/>
  <c r="P33" i="110"/>
  <c r="AA33" i="109"/>
  <c r="AA34" i="109"/>
  <c r="Z33" i="109"/>
  <c r="Z34" i="109"/>
  <c r="Y33" i="109"/>
  <c r="X33" i="109"/>
  <c r="W33" i="109"/>
  <c r="V33" i="109"/>
  <c r="V34" i="109"/>
  <c r="U33" i="109"/>
  <c r="U34" i="109"/>
  <c r="T33" i="109"/>
  <c r="T34" i="109"/>
  <c r="S33" i="109"/>
  <c r="R33" i="109"/>
  <c r="R34" i="109"/>
  <c r="Q33" i="109"/>
  <c r="P33" i="109"/>
  <c r="AA33" i="108"/>
  <c r="Z33" i="108"/>
  <c r="Z34" i="108"/>
  <c r="Y33" i="108"/>
  <c r="X33" i="108"/>
  <c r="W33" i="108"/>
  <c r="W34" i="108"/>
  <c r="V33" i="108"/>
  <c r="V34" i="108"/>
  <c r="U33" i="108"/>
  <c r="T33" i="108"/>
  <c r="S33" i="108"/>
  <c r="S34" i="108"/>
  <c r="R33" i="108"/>
  <c r="R34" i="108"/>
  <c r="Q33" i="108"/>
  <c r="Q34" i="108"/>
  <c r="P33" i="108"/>
  <c r="P34" i="108"/>
  <c r="AA33" i="107"/>
  <c r="Z33" i="107"/>
  <c r="Z34" i="107"/>
  <c r="Y33" i="107"/>
  <c r="Y34" i="107"/>
  <c r="X33" i="107"/>
  <c r="W33" i="107"/>
  <c r="V33" i="107"/>
  <c r="V34" i="107"/>
  <c r="U33" i="107"/>
  <c r="T33" i="107"/>
  <c r="S33" i="107"/>
  <c r="S34" i="107"/>
  <c r="R33" i="107"/>
  <c r="R34" i="107"/>
  <c r="Q33" i="107"/>
  <c r="P33" i="107"/>
  <c r="AA33" i="106"/>
  <c r="Z33" i="106"/>
  <c r="Z34" i="106"/>
  <c r="Y33" i="106"/>
  <c r="Y34" i="106"/>
  <c r="X33" i="106"/>
  <c r="X34" i="106"/>
  <c r="W33" i="106"/>
  <c r="V33" i="106"/>
  <c r="U33" i="106"/>
  <c r="U34" i="106"/>
  <c r="T33" i="106"/>
  <c r="T34" i="106"/>
  <c r="S33" i="106"/>
  <c r="R33" i="106"/>
  <c r="Q33" i="106"/>
  <c r="Q34" i="106"/>
  <c r="P33" i="106"/>
  <c r="P34" i="106"/>
  <c r="AA33" i="105"/>
  <c r="Z33" i="105"/>
  <c r="Z34" i="105"/>
  <c r="Y33" i="105"/>
  <c r="Y34" i="105"/>
  <c r="X33" i="105"/>
  <c r="X34" i="105" s="1"/>
  <c r="W33" i="105"/>
  <c r="V33" i="105"/>
  <c r="V34" i="105" s="1"/>
  <c r="U33" i="105"/>
  <c r="U34" i="105"/>
  <c r="T33" i="105"/>
  <c r="S33" i="105"/>
  <c r="R33" i="105"/>
  <c r="R34" i="105" s="1"/>
  <c r="Q33" i="105"/>
  <c r="Q34" i="105"/>
  <c r="P33" i="105"/>
  <c r="P34" i="105"/>
  <c r="AA34" i="127"/>
  <c r="Z34" i="127"/>
  <c r="W34" i="127"/>
  <c r="V34" i="127"/>
  <c r="S34" i="127"/>
  <c r="R34" i="127"/>
  <c r="AA34" i="126"/>
  <c r="Z34" i="126"/>
  <c r="W34" i="126"/>
  <c r="V34" i="126"/>
  <c r="S34" i="126"/>
  <c r="R34" i="126"/>
  <c r="AA34" i="125"/>
  <c r="Y34" i="125"/>
  <c r="X34" i="125"/>
  <c r="W34" i="125"/>
  <c r="U34" i="125"/>
  <c r="T34" i="125"/>
  <c r="Q34" i="125"/>
  <c r="P34" i="125"/>
  <c r="AA34" i="124"/>
  <c r="W34" i="124"/>
  <c r="U34" i="124"/>
  <c r="T34" i="124"/>
  <c r="Q34" i="124"/>
  <c r="P34" i="124"/>
  <c r="Y34" i="123"/>
  <c r="X34" i="123"/>
  <c r="W34" i="123"/>
  <c r="U34" i="123"/>
  <c r="T34" i="123"/>
  <c r="Q34" i="123"/>
  <c r="P34" i="123"/>
  <c r="AA34" i="122"/>
  <c r="Z34" i="122"/>
  <c r="Y34" i="122"/>
  <c r="X34" i="122"/>
  <c r="T34" i="122"/>
  <c r="S34" i="122"/>
  <c r="Q34" i="122"/>
  <c r="P34" i="122"/>
  <c r="Y34" i="121"/>
  <c r="X34" i="121"/>
  <c r="W34" i="121"/>
  <c r="V34" i="121"/>
  <c r="U34" i="121"/>
  <c r="T34" i="121"/>
  <c r="Q34" i="121"/>
  <c r="P34" i="121"/>
  <c r="AA34" i="120"/>
  <c r="Y34" i="120"/>
  <c r="X34" i="120"/>
  <c r="U34" i="120"/>
  <c r="T34" i="120"/>
  <c r="S34" i="120"/>
  <c r="AA34" i="119"/>
  <c r="X34" i="119"/>
  <c r="W34" i="119"/>
  <c r="U34" i="119"/>
  <c r="T34" i="119"/>
  <c r="Q34" i="119"/>
  <c r="P34" i="119"/>
  <c r="AA34" i="118"/>
  <c r="Z34" i="118"/>
  <c r="Y34" i="118"/>
  <c r="X34" i="118"/>
  <c r="W34" i="118"/>
  <c r="Q34" i="118"/>
  <c r="P34" i="118"/>
  <c r="Y34" i="117"/>
  <c r="X34" i="117"/>
  <c r="W34" i="117"/>
  <c r="S34" i="117"/>
  <c r="Q34" i="117"/>
  <c r="P34" i="117"/>
  <c r="AA34" i="116"/>
  <c r="Y34" i="116"/>
  <c r="X34" i="116"/>
  <c r="U34" i="116"/>
  <c r="T34" i="116"/>
  <c r="S34" i="116"/>
  <c r="AA34" i="115"/>
  <c r="Y34" i="115"/>
  <c r="X34" i="115"/>
  <c r="W34" i="115"/>
  <c r="U34" i="115"/>
  <c r="T34" i="115"/>
  <c r="AA34" i="114"/>
  <c r="Y34" i="114"/>
  <c r="X34" i="114"/>
  <c r="W34" i="114"/>
  <c r="U34" i="114"/>
  <c r="T34" i="114"/>
  <c r="Q34" i="114"/>
  <c r="P34" i="114"/>
  <c r="W34" i="113"/>
  <c r="T34" i="113"/>
  <c r="S34" i="113"/>
  <c r="Q34" i="113"/>
  <c r="P34" i="113"/>
  <c r="Y34" i="112"/>
  <c r="X34" i="112"/>
  <c r="W34" i="112"/>
  <c r="S34" i="112"/>
  <c r="Q34" i="112"/>
  <c r="P34" i="112"/>
  <c r="AA34" i="111"/>
  <c r="Y34" i="111"/>
  <c r="X34" i="111"/>
  <c r="U34" i="111"/>
  <c r="T34" i="111"/>
  <c r="S34" i="111"/>
  <c r="R34" i="111"/>
  <c r="Q34" i="111"/>
  <c r="P34" i="111"/>
  <c r="AA34" i="110"/>
  <c r="W34" i="110"/>
  <c r="U34" i="110"/>
  <c r="T34" i="110"/>
  <c r="S34" i="110"/>
  <c r="Q34" i="110"/>
  <c r="P34" i="110"/>
  <c r="Y34" i="109"/>
  <c r="X34" i="109"/>
  <c r="W34" i="109"/>
  <c r="S34" i="109"/>
  <c r="Q34" i="109"/>
  <c r="P34" i="109"/>
  <c r="AA34" i="108"/>
  <c r="Y34" i="108"/>
  <c r="X34" i="108"/>
  <c r="U34" i="108"/>
  <c r="T34" i="108"/>
  <c r="AA34" i="107"/>
  <c r="X34" i="107"/>
  <c r="W34" i="107"/>
  <c r="U34" i="107"/>
  <c r="T34" i="107"/>
  <c r="Q34" i="107"/>
  <c r="P34" i="107"/>
  <c r="AA34" i="106"/>
  <c r="W34" i="106"/>
  <c r="V34" i="106"/>
  <c r="S34" i="106"/>
  <c r="R34" i="106"/>
  <c r="AA34" i="105"/>
  <c r="W34" i="105"/>
  <c r="T34" i="105"/>
  <c r="S34" i="105"/>
  <c r="AA33" i="58"/>
  <c r="AA34" i="58"/>
  <c r="Z33" i="58"/>
  <c r="Z34" i="58"/>
  <c r="Y33" i="58"/>
  <c r="Y34" i="58"/>
  <c r="X33" i="58"/>
  <c r="X34" i="58"/>
  <c r="W33" i="58"/>
  <c r="W34" i="58"/>
  <c r="V33" i="58"/>
  <c r="V34" i="58"/>
  <c r="U33" i="58"/>
  <c r="U34" i="58"/>
  <c r="T33" i="58"/>
  <c r="S33" i="58"/>
  <c r="S34" i="58"/>
  <c r="R33" i="58"/>
  <c r="R34" i="58"/>
  <c r="Q33" i="58"/>
  <c r="Q34" i="58"/>
  <c r="P33" i="58"/>
  <c r="T34" i="58"/>
  <c r="P34" i="58"/>
  <c r="AA33" i="8"/>
  <c r="AA34" i="8"/>
  <c r="Z33" i="8"/>
  <c r="Y33" i="8"/>
  <c r="Y34" i="8"/>
  <c r="X33" i="8"/>
  <c r="X34" i="8"/>
  <c r="W33" i="8"/>
  <c r="W34" i="8"/>
  <c r="V33" i="8"/>
  <c r="V34" i="8"/>
  <c r="U33" i="8"/>
  <c r="U34" i="8"/>
  <c r="T33" i="8"/>
  <c r="T34" i="8"/>
  <c r="S33" i="8"/>
  <c r="S34" i="8"/>
  <c r="R33" i="8"/>
  <c r="Q33" i="8"/>
  <c r="Q34" i="8"/>
  <c r="P33" i="8"/>
  <c r="P34" i="8"/>
  <c r="Z34" i="8"/>
  <c r="R34" i="8"/>
  <c r="AO2" i="56"/>
  <c r="AO26" i="56"/>
  <c r="AO25" i="56"/>
  <c r="D26" i="1"/>
  <c r="AO24" i="56"/>
  <c r="D25" i="1"/>
  <c r="AO23" i="56"/>
  <c r="AO22" i="56"/>
  <c r="AO21" i="56"/>
  <c r="D22" i="1"/>
  <c r="AO20" i="56"/>
  <c r="D21" i="1"/>
  <c r="AO19" i="56"/>
  <c r="AO18" i="56"/>
  <c r="D19" i="1"/>
  <c r="AO17" i="56"/>
  <c r="D18" i="1"/>
  <c r="AO16" i="56"/>
  <c r="D17" i="1"/>
  <c r="AO15" i="56"/>
  <c r="AO14" i="56"/>
  <c r="D15" i="1"/>
  <c r="AO13" i="56"/>
  <c r="AO12" i="56"/>
  <c r="D13" i="1"/>
  <c r="AO11" i="56"/>
  <c r="AO10" i="56"/>
  <c r="AO9" i="56"/>
  <c r="D10" i="1"/>
  <c r="AO8" i="56"/>
  <c r="D9" i="1"/>
  <c r="AO7" i="56"/>
  <c r="AO6" i="56"/>
  <c r="AO5" i="56"/>
  <c r="D6" i="1"/>
  <c r="AO4" i="56"/>
  <c r="D5" i="1" s="1"/>
  <c r="AO3" i="56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B3" i="56"/>
  <c r="H33" i="120"/>
  <c r="H34" i="120"/>
  <c r="J33" i="115"/>
  <c r="J34" i="115"/>
  <c r="F33" i="114"/>
  <c r="F34" i="114"/>
  <c r="B33" i="113"/>
  <c r="B34" i="113"/>
  <c r="B33" i="110"/>
  <c r="B34" i="110"/>
  <c r="M33" i="58"/>
  <c r="M34" i="58"/>
  <c r="E33" i="58"/>
  <c r="E34" i="58"/>
  <c r="B33" i="58"/>
  <c r="B34" i="58"/>
  <c r="F33" i="8"/>
  <c r="F34" i="8"/>
  <c r="E33" i="8"/>
  <c r="E34" i="8"/>
  <c r="M33" i="127"/>
  <c r="M34" i="127"/>
  <c r="L33" i="127"/>
  <c r="L34" i="127"/>
  <c r="K33" i="127"/>
  <c r="K34" i="127"/>
  <c r="J33" i="127"/>
  <c r="J34" i="127"/>
  <c r="I33" i="127"/>
  <c r="I34" i="127"/>
  <c r="H33" i="127"/>
  <c r="H34" i="127"/>
  <c r="G33" i="127"/>
  <c r="G34" i="127"/>
  <c r="F33" i="127"/>
  <c r="F34" i="127"/>
  <c r="E33" i="127"/>
  <c r="E34" i="127"/>
  <c r="D33" i="127"/>
  <c r="D34" i="127"/>
  <c r="C33" i="127"/>
  <c r="C34" i="127"/>
  <c r="B33" i="127"/>
  <c r="B34" i="127"/>
  <c r="M33" i="126"/>
  <c r="M34" i="126"/>
  <c r="L33" i="126"/>
  <c r="L34" i="126"/>
  <c r="K33" i="126"/>
  <c r="K34" i="126"/>
  <c r="J33" i="126"/>
  <c r="J34" i="126"/>
  <c r="I33" i="126"/>
  <c r="I34" i="126"/>
  <c r="H33" i="126"/>
  <c r="H34" i="126"/>
  <c r="G33" i="126"/>
  <c r="G34" i="126"/>
  <c r="F33" i="126"/>
  <c r="F34" i="126"/>
  <c r="E33" i="126"/>
  <c r="E34" i="126"/>
  <c r="D33" i="126"/>
  <c r="D34" i="126"/>
  <c r="C33" i="126"/>
  <c r="C34" i="126"/>
  <c r="B33" i="126"/>
  <c r="B34" i="126"/>
  <c r="M33" i="125"/>
  <c r="M34" i="125"/>
  <c r="L33" i="125"/>
  <c r="L34" i="125"/>
  <c r="K33" i="125"/>
  <c r="K34" i="125"/>
  <c r="J33" i="125"/>
  <c r="J34" i="125"/>
  <c r="I33" i="125"/>
  <c r="I34" i="125"/>
  <c r="H33" i="125"/>
  <c r="H34" i="125"/>
  <c r="G33" i="125"/>
  <c r="G34" i="125"/>
  <c r="F33" i="125"/>
  <c r="F34" i="125"/>
  <c r="E33" i="125"/>
  <c r="E34" i="125"/>
  <c r="D33" i="125"/>
  <c r="D34" i="125"/>
  <c r="C33" i="125"/>
  <c r="C34" i="125"/>
  <c r="B33" i="125"/>
  <c r="B34" i="125"/>
  <c r="M33" i="124"/>
  <c r="M34" i="124"/>
  <c r="L33" i="124"/>
  <c r="L34" i="124"/>
  <c r="K33" i="124"/>
  <c r="K34" i="124"/>
  <c r="J33" i="124"/>
  <c r="J34" i="124"/>
  <c r="I33" i="124"/>
  <c r="I34" i="124"/>
  <c r="H33" i="124"/>
  <c r="H34" i="124"/>
  <c r="G33" i="124"/>
  <c r="G34" i="124"/>
  <c r="F33" i="124"/>
  <c r="F34" i="124"/>
  <c r="E33" i="124"/>
  <c r="E34" i="124"/>
  <c r="D33" i="124"/>
  <c r="D34" i="124"/>
  <c r="C33" i="124"/>
  <c r="C34" i="124"/>
  <c r="B33" i="124"/>
  <c r="B34" i="124"/>
  <c r="M33" i="123"/>
  <c r="M34" i="123"/>
  <c r="L33" i="123"/>
  <c r="L34" i="123"/>
  <c r="K33" i="123"/>
  <c r="K34" i="123"/>
  <c r="J33" i="123"/>
  <c r="J34" i="123"/>
  <c r="I33" i="123"/>
  <c r="I34" i="123"/>
  <c r="H33" i="123"/>
  <c r="H34" i="123"/>
  <c r="G33" i="123"/>
  <c r="G34" i="123"/>
  <c r="F33" i="123"/>
  <c r="F34" i="123"/>
  <c r="E33" i="123"/>
  <c r="E34" i="123"/>
  <c r="D33" i="123"/>
  <c r="D34" i="123"/>
  <c r="C33" i="123"/>
  <c r="C34" i="123"/>
  <c r="B33" i="123"/>
  <c r="B34" i="123"/>
  <c r="M33" i="122"/>
  <c r="M34" i="122"/>
  <c r="L33" i="122"/>
  <c r="L34" i="122"/>
  <c r="K33" i="122"/>
  <c r="K34" i="122"/>
  <c r="J33" i="122"/>
  <c r="J34" i="122"/>
  <c r="I33" i="122"/>
  <c r="I34" i="122"/>
  <c r="H33" i="122"/>
  <c r="H34" i="122"/>
  <c r="G33" i="122"/>
  <c r="G34" i="122"/>
  <c r="F33" i="122"/>
  <c r="F34" i="122"/>
  <c r="E33" i="122"/>
  <c r="E34" i="122"/>
  <c r="D33" i="122"/>
  <c r="D34" i="122"/>
  <c r="C33" i="122"/>
  <c r="C34" i="122"/>
  <c r="B33" i="122"/>
  <c r="B34" i="122"/>
  <c r="M33" i="121"/>
  <c r="M34" i="121"/>
  <c r="L33" i="121"/>
  <c r="L34" i="121"/>
  <c r="K33" i="121"/>
  <c r="K34" i="121"/>
  <c r="J33" i="121"/>
  <c r="J34" i="121"/>
  <c r="I33" i="121"/>
  <c r="I34" i="121"/>
  <c r="H33" i="121"/>
  <c r="H34" i="121"/>
  <c r="G33" i="121"/>
  <c r="G34" i="121"/>
  <c r="F33" i="121"/>
  <c r="F34" i="121"/>
  <c r="E33" i="121"/>
  <c r="E34" i="121"/>
  <c r="D33" i="121"/>
  <c r="D34" i="121"/>
  <c r="C33" i="121"/>
  <c r="C34" i="121"/>
  <c r="B33" i="121"/>
  <c r="B34" i="121"/>
  <c r="M33" i="120"/>
  <c r="M34" i="120"/>
  <c r="L33" i="120"/>
  <c r="L34" i="120"/>
  <c r="K33" i="120"/>
  <c r="K34" i="120"/>
  <c r="J33" i="120"/>
  <c r="J34" i="120"/>
  <c r="I33" i="120"/>
  <c r="I34" i="120"/>
  <c r="G33" i="120"/>
  <c r="G34" i="120"/>
  <c r="F33" i="120"/>
  <c r="F34" i="120"/>
  <c r="E33" i="120"/>
  <c r="E34" i="120"/>
  <c r="D33" i="120"/>
  <c r="D34" i="120"/>
  <c r="C33" i="120"/>
  <c r="C34" i="120"/>
  <c r="B33" i="120"/>
  <c r="B34" i="120"/>
  <c r="M33" i="119"/>
  <c r="M34" i="119"/>
  <c r="L33" i="119"/>
  <c r="L34" i="119"/>
  <c r="K33" i="119"/>
  <c r="K34" i="119"/>
  <c r="J33" i="119"/>
  <c r="J34" i="119"/>
  <c r="I33" i="119"/>
  <c r="I34" i="119"/>
  <c r="H33" i="119"/>
  <c r="H34" i="119"/>
  <c r="G33" i="119"/>
  <c r="G34" i="119"/>
  <c r="F33" i="119"/>
  <c r="F34" i="119"/>
  <c r="E33" i="119"/>
  <c r="E34" i="119"/>
  <c r="D33" i="119"/>
  <c r="D34" i="119"/>
  <c r="C33" i="119"/>
  <c r="C34" i="119"/>
  <c r="B33" i="119"/>
  <c r="B34" i="119"/>
  <c r="M33" i="118"/>
  <c r="M34" i="118"/>
  <c r="L33" i="118"/>
  <c r="L34" i="118"/>
  <c r="K33" i="118"/>
  <c r="K34" i="118"/>
  <c r="J33" i="118"/>
  <c r="J34" i="118"/>
  <c r="I33" i="118"/>
  <c r="I34" i="118"/>
  <c r="H33" i="118"/>
  <c r="H34" i="118"/>
  <c r="G33" i="118"/>
  <c r="G34" i="118"/>
  <c r="F33" i="118"/>
  <c r="F34" i="118"/>
  <c r="E33" i="118"/>
  <c r="E34" i="118"/>
  <c r="D33" i="118"/>
  <c r="D34" i="118"/>
  <c r="C33" i="118"/>
  <c r="C34" i="118"/>
  <c r="B33" i="118"/>
  <c r="B34" i="118"/>
  <c r="M33" i="117"/>
  <c r="M34" i="117"/>
  <c r="L33" i="117"/>
  <c r="L34" i="117"/>
  <c r="K33" i="117"/>
  <c r="K34" i="117"/>
  <c r="J33" i="117"/>
  <c r="J34" i="117"/>
  <c r="I33" i="117"/>
  <c r="I34" i="117"/>
  <c r="H33" i="117"/>
  <c r="H34" i="117"/>
  <c r="G33" i="117"/>
  <c r="G34" i="117"/>
  <c r="F33" i="117"/>
  <c r="F34" i="117"/>
  <c r="E33" i="117"/>
  <c r="E34" i="117"/>
  <c r="D33" i="117"/>
  <c r="D34" i="117"/>
  <c r="C33" i="117"/>
  <c r="C34" i="117"/>
  <c r="B33" i="117"/>
  <c r="B34" i="117"/>
  <c r="M33" i="116"/>
  <c r="M34" i="116"/>
  <c r="L33" i="116"/>
  <c r="L34" i="116"/>
  <c r="K33" i="116"/>
  <c r="K34" i="116"/>
  <c r="J33" i="116"/>
  <c r="J34" i="116"/>
  <c r="I33" i="116"/>
  <c r="I34" i="116"/>
  <c r="H33" i="116"/>
  <c r="H34" i="116"/>
  <c r="G33" i="116"/>
  <c r="G34" i="116"/>
  <c r="F33" i="116"/>
  <c r="F34" i="116"/>
  <c r="E33" i="116"/>
  <c r="E34" i="116"/>
  <c r="D33" i="116"/>
  <c r="D34" i="116"/>
  <c r="C33" i="116"/>
  <c r="C34" i="116"/>
  <c r="B33" i="116"/>
  <c r="B34" i="116"/>
  <c r="M33" i="115"/>
  <c r="M34" i="115"/>
  <c r="L33" i="115"/>
  <c r="L34" i="115"/>
  <c r="K33" i="115"/>
  <c r="K34" i="115"/>
  <c r="I33" i="115"/>
  <c r="I34" i="115"/>
  <c r="H33" i="115"/>
  <c r="H34" i="115"/>
  <c r="G33" i="115"/>
  <c r="G34" i="115"/>
  <c r="F33" i="115"/>
  <c r="F34" i="115"/>
  <c r="E33" i="115"/>
  <c r="E34" i="115"/>
  <c r="D33" i="115"/>
  <c r="D34" i="115"/>
  <c r="C33" i="115"/>
  <c r="C34" i="115"/>
  <c r="B33" i="115"/>
  <c r="B34" i="115"/>
  <c r="M33" i="114"/>
  <c r="M34" i="114"/>
  <c r="L33" i="114"/>
  <c r="L34" i="114"/>
  <c r="K33" i="114"/>
  <c r="K34" i="114"/>
  <c r="J33" i="114"/>
  <c r="J34" i="114"/>
  <c r="I33" i="114"/>
  <c r="I34" i="114"/>
  <c r="H33" i="114"/>
  <c r="H34" i="114"/>
  <c r="G33" i="114"/>
  <c r="G34" i="114"/>
  <c r="E33" i="114"/>
  <c r="E34" i="114"/>
  <c r="D33" i="114"/>
  <c r="D34" i="114"/>
  <c r="C33" i="114"/>
  <c r="C34" i="114"/>
  <c r="B33" i="114"/>
  <c r="B34" i="114"/>
  <c r="M33" i="113"/>
  <c r="M34" i="113"/>
  <c r="L33" i="113"/>
  <c r="L34" i="113"/>
  <c r="K33" i="113"/>
  <c r="K34" i="113"/>
  <c r="J33" i="113"/>
  <c r="J34" i="113"/>
  <c r="I33" i="113"/>
  <c r="I34" i="113"/>
  <c r="H33" i="113"/>
  <c r="H34" i="113"/>
  <c r="G33" i="113"/>
  <c r="G34" i="113"/>
  <c r="F33" i="113"/>
  <c r="F34" i="113"/>
  <c r="E33" i="113"/>
  <c r="E34" i="113"/>
  <c r="D33" i="113"/>
  <c r="D34" i="113"/>
  <c r="C33" i="113"/>
  <c r="C34" i="113"/>
  <c r="M33" i="112"/>
  <c r="M34" i="112"/>
  <c r="L33" i="112"/>
  <c r="L34" i="112"/>
  <c r="K33" i="112"/>
  <c r="K34" i="112"/>
  <c r="J33" i="112"/>
  <c r="J34" i="112"/>
  <c r="I33" i="112"/>
  <c r="I34" i="112"/>
  <c r="H33" i="112"/>
  <c r="H34" i="112"/>
  <c r="G33" i="112"/>
  <c r="G34" i="112"/>
  <c r="F33" i="112"/>
  <c r="F34" i="112"/>
  <c r="E33" i="112"/>
  <c r="E34" i="112"/>
  <c r="D33" i="112"/>
  <c r="D34" i="112"/>
  <c r="C33" i="112"/>
  <c r="C34" i="112"/>
  <c r="B33" i="112"/>
  <c r="B34" i="112"/>
  <c r="M33" i="111"/>
  <c r="M34" i="111"/>
  <c r="L33" i="111"/>
  <c r="L34" i="111"/>
  <c r="K33" i="111"/>
  <c r="K34" i="111"/>
  <c r="J33" i="111"/>
  <c r="J34" i="111"/>
  <c r="I33" i="111"/>
  <c r="I34" i="111"/>
  <c r="H33" i="111"/>
  <c r="H34" i="111"/>
  <c r="G33" i="111"/>
  <c r="G34" i="111"/>
  <c r="F33" i="111"/>
  <c r="F34" i="111"/>
  <c r="E33" i="111"/>
  <c r="E34" i="111"/>
  <c r="D33" i="111"/>
  <c r="D34" i="111"/>
  <c r="C33" i="111"/>
  <c r="C34" i="111"/>
  <c r="B33" i="111"/>
  <c r="B34" i="111"/>
  <c r="M33" i="110"/>
  <c r="M34" i="110"/>
  <c r="L33" i="110"/>
  <c r="L34" i="110"/>
  <c r="K33" i="110"/>
  <c r="K34" i="110"/>
  <c r="J33" i="110"/>
  <c r="J34" i="110"/>
  <c r="I33" i="110"/>
  <c r="I34" i="110"/>
  <c r="H33" i="110"/>
  <c r="H34" i="110"/>
  <c r="G33" i="110"/>
  <c r="G34" i="110"/>
  <c r="F33" i="110"/>
  <c r="F34" i="110"/>
  <c r="E33" i="110"/>
  <c r="E34" i="110"/>
  <c r="D33" i="110"/>
  <c r="D34" i="110"/>
  <c r="C33" i="110"/>
  <c r="C34" i="110"/>
  <c r="M33" i="109"/>
  <c r="M34" i="109"/>
  <c r="L33" i="109"/>
  <c r="L34" i="109"/>
  <c r="K33" i="109"/>
  <c r="K34" i="109"/>
  <c r="J33" i="109"/>
  <c r="J34" i="109"/>
  <c r="I33" i="109"/>
  <c r="I34" i="109"/>
  <c r="H33" i="109"/>
  <c r="H34" i="109"/>
  <c r="G33" i="109"/>
  <c r="G34" i="109"/>
  <c r="F33" i="109"/>
  <c r="F34" i="109"/>
  <c r="E33" i="109"/>
  <c r="E34" i="109"/>
  <c r="D33" i="109"/>
  <c r="D34" i="109"/>
  <c r="C33" i="109"/>
  <c r="C34" i="109"/>
  <c r="B33" i="109"/>
  <c r="B34" i="109"/>
  <c r="M33" i="108"/>
  <c r="M34" i="108"/>
  <c r="L33" i="108"/>
  <c r="L34" i="108"/>
  <c r="K33" i="108"/>
  <c r="K34" i="108"/>
  <c r="J33" i="108"/>
  <c r="J34" i="108"/>
  <c r="I33" i="108"/>
  <c r="I34" i="108"/>
  <c r="H33" i="108"/>
  <c r="H34" i="108"/>
  <c r="G33" i="108"/>
  <c r="G34" i="108"/>
  <c r="F33" i="108"/>
  <c r="F34" i="108"/>
  <c r="E33" i="108"/>
  <c r="E34" i="108"/>
  <c r="D33" i="108"/>
  <c r="D34" i="108"/>
  <c r="C33" i="108"/>
  <c r="C34" i="108"/>
  <c r="B33" i="108"/>
  <c r="B34" i="108"/>
  <c r="M33" i="107"/>
  <c r="M34" i="107"/>
  <c r="L33" i="107"/>
  <c r="L34" i="107"/>
  <c r="K33" i="107"/>
  <c r="K34" i="107"/>
  <c r="J33" i="107"/>
  <c r="J34" i="107"/>
  <c r="I33" i="107"/>
  <c r="I34" i="107"/>
  <c r="H33" i="107"/>
  <c r="H34" i="107"/>
  <c r="G33" i="107"/>
  <c r="G34" i="107"/>
  <c r="F33" i="107"/>
  <c r="F34" i="107"/>
  <c r="E33" i="107"/>
  <c r="E34" i="107"/>
  <c r="D33" i="107"/>
  <c r="D34" i="107"/>
  <c r="C33" i="107"/>
  <c r="C34" i="107"/>
  <c r="B33" i="107"/>
  <c r="B34" i="107"/>
  <c r="M33" i="106"/>
  <c r="M34" i="106"/>
  <c r="L33" i="106"/>
  <c r="L34" i="106"/>
  <c r="K33" i="106"/>
  <c r="K34" i="106"/>
  <c r="J33" i="106"/>
  <c r="J34" i="106"/>
  <c r="I33" i="106"/>
  <c r="I34" i="106"/>
  <c r="H33" i="106"/>
  <c r="H34" i="106"/>
  <c r="G33" i="106"/>
  <c r="G34" i="106"/>
  <c r="F33" i="106"/>
  <c r="F34" i="106"/>
  <c r="E33" i="106"/>
  <c r="E34" i="106"/>
  <c r="D33" i="106"/>
  <c r="D34" i="106"/>
  <c r="C33" i="106"/>
  <c r="C34" i="106"/>
  <c r="B33" i="106"/>
  <c r="B34" i="106"/>
  <c r="C33" i="105"/>
  <c r="C34" i="105"/>
  <c r="M33" i="105"/>
  <c r="M34" i="105"/>
  <c r="L33" i="105"/>
  <c r="L34" i="105"/>
  <c r="K33" i="105"/>
  <c r="K34" i="105"/>
  <c r="J33" i="105"/>
  <c r="J34" i="105"/>
  <c r="I33" i="105"/>
  <c r="I34" i="105"/>
  <c r="H33" i="105"/>
  <c r="H34" i="105"/>
  <c r="G33" i="105"/>
  <c r="G34" i="105"/>
  <c r="F33" i="105"/>
  <c r="F34" i="105"/>
  <c r="E33" i="105"/>
  <c r="E34" i="105"/>
  <c r="D33" i="105"/>
  <c r="D34" i="105"/>
  <c r="B33" i="105"/>
  <c r="B34" i="105"/>
  <c r="C33" i="58"/>
  <c r="C34" i="58"/>
  <c r="L33" i="58"/>
  <c r="L34" i="58"/>
  <c r="K33" i="58"/>
  <c r="K34" i="58"/>
  <c r="J33" i="58"/>
  <c r="J34" i="58"/>
  <c r="I33" i="58"/>
  <c r="I34" i="58"/>
  <c r="H33" i="58"/>
  <c r="H34" i="58"/>
  <c r="G33" i="58"/>
  <c r="G34" i="58"/>
  <c r="F33" i="58"/>
  <c r="F34" i="58"/>
  <c r="D33" i="58"/>
  <c r="D34" i="58"/>
  <c r="M33" i="8"/>
  <c r="M34" i="8"/>
  <c r="L33" i="8"/>
  <c r="L34" i="8"/>
  <c r="K33" i="8"/>
  <c r="K34" i="8"/>
  <c r="J33" i="8"/>
  <c r="J34" i="8"/>
  <c r="I33" i="8"/>
  <c r="I34" i="8"/>
  <c r="H33" i="8"/>
  <c r="H34" i="8"/>
  <c r="G33" i="8"/>
  <c r="G34" i="8"/>
  <c r="D33" i="8"/>
  <c r="D34" i="8"/>
  <c r="C33" i="8"/>
  <c r="C34" i="8"/>
  <c r="B33" i="8"/>
  <c r="B34" i="8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1"/>
  <c r="C16" i="131"/>
  <c r="C15" i="131"/>
  <c r="C14" i="131"/>
  <c r="C13" i="131"/>
  <c r="C12" i="131"/>
  <c r="C11" i="131"/>
  <c r="C10" i="131"/>
  <c r="C9" i="131"/>
  <c r="C8" i="131"/>
  <c r="C7" i="131"/>
  <c r="C6" i="131"/>
  <c r="C5" i="131"/>
  <c r="C4" i="131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1"/>
  <c r="C20" i="131"/>
  <c r="C19" i="131"/>
  <c r="C18" i="131"/>
  <c r="C21" i="130"/>
  <c r="C20" i="130"/>
  <c r="C19" i="130"/>
  <c r="C18" i="130"/>
  <c r="C21" i="134"/>
  <c r="C20" i="134"/>
  <c r="C19" i="134"/>
  <c r="B2" i="56"/>
  <c r="B4" i="8"/>
  <c r="B5" i="8"/>
  <c r="H18" i="8"/>
  <c r="H19" i="8" s="1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/>
  <c r="V18" i="112"/>
  <c r="V19" i="112"/>
  <c r="P18" i="112"/>
  <c r="P19" i="112"/>
  <c r="W18" i="113"/>
  <c r="W19" i="113"/>
  <c r="V18" i="113"/>
  <c r="V19" i="113"/>
  <c r="P18" i="113"/>
  <c r="P19" i="113"/>
  <c r="W18" i="114"/>
  <c r="W19" i="114"/>
  <c r="V18" i="114"/>
  <c r="V19" i="114"/>
  <c r="P18" i="114"/>
  <c r="P19" i="114"/>
  <c r="W18" i="115"/>
  <c r="W19" i="115"/>
  <c r="V18" i="115"/>
  <c r="V19" i="115"/>
  <c r="P18" i="115"/>
  <c r="P19" i="115"/>
  <c r="W18" i="116"/>
  <c r="W19" i="116"/>
  <c r="V18" i="116"/>
  <c r="V19" i="116"/>
  <c r="P18" i="116"/>
  <c r="P19" i="116"/>
  <c r="W18" i="117"/>
  <c r="W19" i="117"/>
  <c r="V18" i="117"/>
  <c r="V19" i="117"/>
  <c r="P18" i="117"/>
  <c r="P19" i="117"/>
  <c r="W18" i="118"/>
  <c r="W19" i="118"/>
  <c r="V18" i="118"/>
  <c r="V19" i="118"/>
  <c r="P18" i="118"/>
  <c r="P19" i="118"/>
  <c r="W18" i="119"/>
  <c r="W19" i="119"/>
  <c r="V18" i="119"/>
  <c r="V19" i="119"/>
  <c r="P18" i="119"/>
  <c r="P19" i="119"/>
  <c r="W18" i="120"/>
  <c r="W19" i="120"/>
  <c r="V18" i="120"/>
  <c r="V19" i="120"/>
  <c r="P18" i="120"/>
  <c r="P19" i="120"/>
  <c r="W18" i="121"/>
  <c r="W19" i="121"/>
  <c r="V18" i="121"/>
  <c r="V19" i="121"/>
  <c r="P18" i="121"/>
  <c r="P19" i="121"/>
  <c r="W18" i="122"/>
  <c r="W19" i="122"/>
  <c r="V18" i="122"/>
  <c r="V19" i="122"/>
  <c r="P18" i="122"/>
  <c r="P19" i="122"/>
  <c r="W18" i="111"/>
  <c r="W19" i="111"/>
  <c r="V18" i="111"/>
  <c r="V19" i="111"/>
  <c r="P18" i="111"/>
  <c r="P19" i="111"/>
  <c r="W18" i="110"/>
  <c r="W19" i="110"/>
  <c r="V18" i="110"/>
  <c r="V19" i="110"/>
  <c r="P18" i="110"/>
  <c r="P19" i="110"/>
  <c r="W18" i="109"/>
  <c r="W19" i="109"/>
  <c r="V18" i="109"/>
  <c r="V19" i="109"/>
  <c r="P18" i="109"/>
  <c r="P19" i="109"/>
  <c r="W18" i="108"/>
  <c r="W19" i="108"/>
  <c r="V18" i="108"/>
  <c r="V19" i="108"/>
  <c r="P18" i="108"/>
  <c r="P19" i="108"/>
  <c r="W18" i="107"/>
  <c r="W19" i="107"/>
  <c r="V18" i="107"/>
  <c r="V19" i="107"/>
  <c r="P18" i="107"/>
  <c r="P19" i="107"/>
  <c r="P18" i="106"/>
  <c r="P19" i="106"/>
  <c r="P18" i="105"/>
  <c r="P19" i="105"/>
  <c r="P18" i="58"/>
  <c r="P19" i="58"/>
  <c r="R3" i="1"/>
  <c r="Q3" i="1"/>
  <c r="P3" i="1"/>
  <c r="L3" i="1"/>
  <c r="K3" i="1"/>
  <c r="J3" i="1"/>
  <c r="O3" i="1"/>
  <c r="I3" i="1"/>
  <c r="C4" i="8"/>
  <c r="C5" i="8"/>
  <c r="D4" i="8"/>
  <c r="D5" i="8"/>
  <c r="E4" i="8"/>
  <c r="E5" i="8"/>
  <c r="F4" i="8"/>
  <c r="F5" i="8"/>
  <c r="G4" i="8"/>
  <c r="G5" i="8"/>
  <c r="H4" i="8"/>
  <c r="H5" i="8"/>
  <c r="I4" i="8"/>
  <c r="I5" i="8"/>
  <c r="J4" i="8"/>
  <c r="J5" i="8"/>
  <c r="K4" i="8"/>
  <c r="K5" i="8"/>
  <c r="L4" i="8"/>
  <c r="L5" i="8"/>
  <c r="M4" i="8"/>
  <c r="M5" i="8"/>
  <c r="P4" i="8"/>
  <c r="P5" i="8"/>
  <c r="Q4" i="8"/>
  <c r="Q5" i="8"/>
  <c r="R4" i="8"/>
  <c r="R5" i="8"/>
  <c r="S4" i="8"/>
  <c r="S5" i="8"/>
  <c r="T4" i="8"/>
  <c r="T5" i="8"/>
  <c r="U4" i="8"/>
  <c r="U5" i="8"/>
  <c r="V4" i="8"/>
  <c r="V5" i="8"/>
  <c r="W4" i="8"/>
  <c r="W5" i="8"/>
  <c r="X4" i="8"/>
  <c r="X5" i="8"/>
  <c r="Y4" i="8"/>
  <c r="Y5" i="8" s="1"/>
  <c r="Z4" i="8"/>
  <c r="Z5" i="8"/>
  <c r="AA4" i="8"/>
  <c r="AA5" i="8"/>
  <c r="P18" i="8"/>
  <c r="P19" i="8"/>
  <c r="Q18" i="8"/>
  <c r="Q19" i="8"/>
  <c r="R18" i="8"/>
  <c r="R19" i="8"/>
  <c r="S18" i="8"/>
  <c r="S19" i="8"/>
  <c r="T18" i="8"/>
  <c r="T19" i="8"/>
  <c r="U18" i="8"/>
  <c r="U19" i="8"/>
  <c r="V18" i="8"/>
  <c r="V19" i="8"/>
  <c r="W18" i="8"/>
  <c r="W19" i="8"/>
  <c r="X18" i="8"/>
  <c r="X19" i="8"/>
  <c r="Y18" i="8"/>
  <c r="Y19" i="8"/>
  <c r="Z18" i="8"/>
  <c r="Z19" i="8"/>
  <c r="AA18" i="8"/>
  <c r="AA19" i="8"/>
  <c r="V18" i="58"/>
  <c r="V19" i="58"/>
  <c r="W18" i="58"/>
  <c r="W19" i="58"/>
  <c r="X18" i="58"/>
  <c r="X19" i="58"/>
  <c r="U18" i="105"/>
  <c r="U19" i="105"/>
  <c r="V18" i="105"/>
  <c r="V19" i="105"/>
  <c r="W18" i="105"/>
  <c r="W19" i="105"/>
  <c r="X18" i="105"/>
  <c r="X19" i="105"/>
  <c r="V18" i="106"/>
  <c r="V19" i="106"/>
  <c r="W18" i="106"/>
  <c r="W19" i="106"/>
  <c r="X18" i="106"/>
  <c r="X19" i="106"/>
  <c r="P18" i="127"/>
  <c r="P19" i="127"/>
  <c r="R18" i="127"/>
  <c r="R19" i="127"/>
  <c r="S18" i="127"/>
  <c r="S19" i="127"/>
  <c r="T18" i="127"/>
  <c r="T19" i="127"/>
  <c r="U18" i="127"/>
  <c r="U19" i="127"/>
  <c r="V18" i="127"/>
  <c r="V19" i="127"/>
  <c r="W18" i="127"/>
  <c r="W19" i="127"/>
  <c r="X18" i="127"/>
  <c r="X19" i="127"/>
  <c r="Y18" i="127"/>
  <c r="Y19" i="127"/>
  <c r="Z18" i="127"/>
  <c r="Z19" i="127"/>
  <c r="AA18" i="127"/>
  <c r="AA19" i="127"/>
  <c r="P18" i="126"/>
  <c r="P19" i="126"/>
  <c r="R18" i="126"/>
  <c r="R19" i="126"/>
  <c r="S18" i="126"/>
  <c r="S19" i="126"/>
  <c r="T18" i="126"/>
  <c r="T19" i="126"/>
  <c r="U18" i="126"/>
  <c r="U19" i="126"/>
  <c r="V18" i="126"/>
  <c r="V19" i="126"/>
  <c r="W18" i="126"/>
  <c r="W19" i="126"/>
  <c r="X18" i="126"/>
  <c r="X19" i="126"/>
  <c r="Y18" i="126"/>
  <c r="Y19" i="126"/>
  <c r="Z18" i="126"/>
  <c r="Z19" i="126"/>
  <c r="AA18" i="126"/>
  <c r="AA19" i="126"/>
  <c r="P18" i="125"/>
  <c r="P19" i="125"/>
  <c r="R18" i="125"/>
  <c r="R19" i="125"/>
  <c r="S18" i="125"/>
  <c r="S19" i="125"/>
  <c r="T18" i="125"/>
  <c r="T19" i="125"/>
  <c r="U18" i="125"/>
  <c r="U19" i="125"/>
  <c r="V18" i="125"/>
  <c r="V19" i="125"/>
  <c r="W18" i="125"/>
  <c r="W19" i="125"/>
  <c r="X18" i="125"/>
  <c r="X19" i="125"/>
  <c r="Y18" i="125"/>
  <c r="Y19" i="125"/>
  <c r="Z18" i="125"/>
  <c r="Z19" i="125"/>
  <c r="AA18" i="125"/>
  <c r="AA19" i="125"/>
  <c r="P18" i="124"/>
  <c r="P19" i="124"/>
  <c r="R18" i="124"/>
  <c r="R19" i="124"/>
  <c r="S18" i="124"/>
  <c r="S19" i="124"/>
  <c r="T18" i="124"/>
  <c r="T19" i="124"/>
  <c r="U18" i="124"/>
  <c r="U19" i="124"/>
  <c r="V18" i="124"/>
  <c r="V19" i="124"/>
  <c r="W18" i="124"/>
  <c r="W19" i="124"/>
  <c r="X18" i="124"/>
  <c r="X19" i="124"/>
  <c r="Y18" i="124"/>
  <c r="Y19" i="124"/>
  <c r="Z18" i="124"/>
  <c r="Z19" i="124"/>
  <c r="AA18" i="124"/>
  <c r="AA19" i="124"/>
  <c r="Q18" i="123"/>
  <c r="Q19" i="123"/>
  <c r="R18" i="123"/>
  <c r="R19" i="123"/>
  <c r="S18" i="123"/>
  <c r="S19" i="123"/>
  <c r="T18" i="123"/>
  <c r="T19" i="123"/>
  <c r="U18" i="123"/>
  <c r="U19" i="123"/>
  <c r="V18" i="123"/>
  <c r="V19" i="123"/>
  <c r="W18" i="123"/>
  <c r="W19" i="123"/>
  <c r="X18" i="123"/>
  <c r="X19" i="123"/>
  <c r="Y18" i="123"/>
  <c r="Y19" i="123"/>
  <c r="Z18" i="123"/>
  <c r="Z19" i="123"/>
  <c r="AA18" i="123"/>
  <c r="AA19" i="123"/>
  <c r="P18" i="123"/>
  <c r="P19" i="123"/>
  <c r="Q18" i="127"/>
  <c r="Q19" i="127"/>
  <c r="C18" i="127"/>
  <c r="C19" i="127"/>
  <c r="D18" i="127"/>
  <c r="D19" i="127" s="1"/>
  <c r="E18" i="127"/>
  <c r="E19" i="127"/>
  <c r="F18" i="127"/>
  <c r="F19" i="127" s="1"/>
  <c r="G18" i="127"/>
  <c r="G19" i="127"/>
  <c r="H18" i="127"/>
  <c r="H19" i="127" s="1"/>
  <c r="I18" i="127"/>
  <c r="I19" i="127"/>
  <c r="J18" i="127"/>
  <c r="J19" i="127" s="1"/>
  <c r="K18" i="127"/>
  <c r="K19" i="127"/>
  <c r="L18" i="127"/>
  <c r="L19" i="127" s="1"/>
  <c r="M18" i="127"/>
  <c r="M19" i="127"/>
  <c r="B18" i="127"/>
  <c r="B19" i="127" s="1"/>
  <c r="Q4" i="127"/>
  <c r="Q5" i="127"/>
  <c r="R4" i="127"/>
  <c r="R5" i="127"/>
  <c r="S4" i="127"/>
  <c r="S5" i="127"/>
  <c r="T4" i="127"/>
  <c r="T5" i="127"/>
  <c r="U4" i="127"/>
  <c r="U5" i="127"/>
  <c r="V4" i="127"/>
  <c r="V5" i="127"/>
  <c r="W4" i="127"/>
  <c r="W5" i="127"/>
  <c r="X4" i="127"/>
  <c r="X5" i="127"/>
  <c r="Y4" i="127"/>
  <c r="Y5" i="127"/>
  <c r="Z4" i="127"/>
  <c r="Z5" i="127"/>
  <c r="AA4" i="127"/>
  <c r="AA5" i="127"/>
  <c r="P4" i="127"/>
  <c r="P5" i="127"/>
  <c r="C4" i="127"/>
  <c r="C5" i="127"/>
  <c r="D4" i="127"/>
  <c r="D5" i="127"/>
  <c r="E4" i="127"/>
  <c r="E5" i="127"/>
  <c r="F4" i="127"/>
  <c r="F5" i="127"/>
  <c r="G4" i="127"/>
  <c r="G5" i="127"/>
  <c r="H4" i="127"/>
  <c r="H5" i="127"/>
  <c r="I4" i="127"/>
  <c r="I5" i="127"/>
  <c r="J4" i="127"/>
  <c r="J5" i="127"/>
  <c r="K4" i="127"/>
  <c r="K5" i="127"/>
  <c r="L4" i="127"/>
  <c r="L5" i="127"/>
  <c r="M4" i="127"/>
  <c r="M5" i="127"/>
  <c r="B4" i="127"/>
  <c r="B5" i="127"/>
  <c r="Q18" i="126"/>
  <c r="Q19" i="126"/>
  <c r="C18" i="126"/>
  <c r="C19" i="126"/>
  <c r="D18" i="126"/>
  <c r="D19" i="126"/>
  <c r="E18" i="126"/>
  <c r="E19" i="126"/>
  <c r="F18" i="126"/>
  <c r="F19" i="126"/>
  <c r="G18" i="126"/>
  <c r="G19" i="126"/>
  <c r="H18" i="126"/>
  <c r="H19" i="126"/>
  <c r="I18" i="126"/>
  <c r="I19" i="126"/>
  <c r="J18" i="126"/>
  <c r="J19" i="126"/>
  <c r="K18" i="126"/>
  <c r="K19" i="126"/>
  <c r="L18" i="126"/>
  <c r="L19" i="126"/>
  <c r="M18" i="126"/>
  <c r="M19" i="126"/>
  <c r="B18" i="126"/>
  <c r="B19" i="126"/>
  <c r="Q4" i="126"/>
  <c r="Q5" i="126"/>
  <c r="R4" i="126"/>
  <c r="R5" i="126"/>
  <c r="S4" i="126"/>
  <c r="S5" i="126"/>
  <c r="T4" i="126"/>
  <c r="T5" i="126"/>
  <c r="U4" i="126"/>
  <c r="U5" i="126"/>
  <c r="V4" i="126"/>
  <c r="V5" i="126"/>
  <c r="W4" i="126"/>
  <c r="W5" i="126"/>
  <c r="X4" i="126"/>
  <c r="X5" i="126"/>
  <c r="Y4" i="126"/>
  <c r="Y5" i="126"/>
  <c r="Z4" i="126"/>
  <c r="Z5" i="126"/>
  <c r="AA4" i="126"/>
  <c r="AA5" i="126"/>
  <c r="P4" i="126"/>
  <c r="P5" i="126"/>
  <c r="C4" i="126"/>
  <c r="C5" i="126"/>
  <c r="D4" i="126"/>
  <c r="D5" i="126"/>
  <c r="E4" i="126"/>
  <c r="E5" i="126"/>
  <c r="F4" i="126"/>
  <c r="F5" i="126"/>
  <c r="G4" i="126"/>
  <c r="G5" i="126"/>
  <c r="H4" i="126"/>
  <c r="H5" i="126"/>
  <c r="I4" i="126"/>
  <c r="I5" i="126"/>
  <c r="J4" i="126"/>
  <c r="J5" i="126"/>
  <c r="K4" i="126"/>
  <c r="K5" i="126"/>
  <c r="L4" i="126"/>
  <c r="L5" i="126"/>
  <c r="M4" i="126"/>
  <c r="M5" i="126"/>
  <c r="B4" i="126"/>
  <c r="B5" i="126"/>
  <c r="Q18" i="125"/>
  <c r="Q19" i="125"/>
  <c r="C18" i="125"/>
  <c r="C19" i="125"/>
  <c r="D18" i="125"/>
  <c r="D19" i="125"/>
  <c r="E18" i="125"/>
  <c r="E19" i="125"/>
  <c r="F18" i="125"/>
  <c r="F19" i="125"/>
  <c r="G18" i="125"/>
  <c r="G19" i="125"/>
  <c r="H18" i="125"/>
  <c r="H19" i="125"/>
  <c r="I18" i="125"/>
  <c r="I19" i="125"/>
  <c r="J18" i="125"/>
  <c r="J19" i="125"/>
  <c r="K18" i="125"/>
  <c r="K19" i="125"/>
  <c r="L18" i="125"/>
  <c r="L19" i="125"/>
  <c r="M18" i="125"/>
  <c r="M19" i="125"/>
  <c r="B18" i="125"/>
  <c r="B19" i="125"/>
  <c r="Q4" i="125"/>
  <c r="Q5" i="125"/>
  <c r="R4" i="125"/>
  <c r="R5" i="125"/>
  <c r="S4" i="125"/>
  <c r="S5" i="125"/>
  <c r="T4" i="125"/>
  <c r="T5" i="125"/>
  <c r="U4" i="125"/>
  <c r="U5" i="125"/>
  <c r="V4" i="125"/>
  <c r="V5" i="125"/>
  <c r="W4" i="125"/>
  <c r="W5" i="125"/>
  <c r="X4" i="125"/>
  <c r="X5" i="125"/>
  <c r="Y4" i="125"/>
  <c r="Y5" i="125"/>
  <c r="Z4" i="125"/>
  <c r="Z5" i="125"/>
  <c r="AA4" i="125"/>
  <c r="AA5" i="125"/>
  <c r="P4" i="125"/>
  <c r="P5" i="125"/>
  <c r="C4" i="125"/>
  <c r="C5" i="125"/>
  <c r="D4" i="125"/>
  <c r="D5" i="125"/>
  <c r="E4" i="125"/>
  <c r="E5" i="125"/>
  <c r="F4" i="125"/>
  <c r="F5" i="125"/>
  <c r="G4" i="125"/>
  <c r="G5" i="125"/>
  <c r="H4" i="125"/>
  <c r="H5" i="125"/>
  <c r="I4" i="125"/>
  <c r="I5" i="125"/>
  <c r="J4" i="125"/>
  <c r="J5" i="125"/>
  <c r="K4" i="125"/>
  <c r="K5" i="125"/>
  <c r="L4" i="125"/>
  <c r="L5" i="125"/>
  <c r="M4" i="125"/>
  <c r="M5" i="125"/>
  <c r="B4" i="125"/>
  <c r="B5" i="125"/>
  <c r="Q18" i="124"/>
  <c r="Q19" i="124"/>
  <c r="C18" i="124"/>
  <c r="C19" i="124"/>
  <c r="D18" i="124"/>
  <c r="D19" i="124"/>
  <c r="E18" i="124"/>
  <c r="E19" i="124"/>
  <c r="F18" i="124"/>
  <c r="F19" i="124"/>
  <c r="G18" i="124"/>
  <c r="G19" i="124"/>
  <c r="H18" i="124"/>
  <c r="H19" i="124"/>
  <c r="I18" i="124"/>
  <c r="I19" i="124"/>
  <c r="J18" i="124"/>
  <c r="J19" i="124"/>
  <c r="K18" i="124"/>
  <c r="K19" i="124"/>
  <c r="L18" i="124"/>
  <c r="L19" i="124"/>
  <c r="M18" i="124"/>
  <c r="M19" i="124"/>
  <c r="B18" i="124"/>
  <c r="B19" i="124"/>
  <c r="Q4" i="124"/>
  <c r="Q5" i="124"/>
  <c r="R4" i="124"/>
  <c r="R5" i="124"/>
  <c r="S4" i="124"/>
  <c r="S5" i="124"/>
  <c r="T4" i="124"/>
  <c r="T5" i="124"/>
  <c r="U4" i="124"/>
  <c r="U5" i="124"/>
  <c r="V4" i="124"/>
  <c r="V5" i="124"/>
  <c r="W4" i="124"/>
  <c r="W5" i="124"/>
  <c r="X4" i="124"/>
  <c r="X5" i="124"/>
  <c r="Y4" i="124"/>
  <c r="Y5" i="124"/>
  <c r="Z4" i="124"/>
  <c r="Z5" i="124"/>
  <c r="AA4" i="124"/>
  <c r="AA5" i="124"/>
  <c r="P4" i="124"/>
  <c r="P5" i="124"/>
  <c r="C4" i="124"/>
  <c r="C5" i="124"/>
  <c r="D4" i="124"/>
  <c r="D5" i="124"/>
  <c r="E4" i="124"/>
  <c r="E5" i="124"/>
  <c r="F4" i="124"/>
  <c r="F5" i="124"/>
  <c r="G4" i="124"/>
  <c r="G5" i="124"/>
  <c r="H4" i="124"/>
  <c r="H5" i="124"/>
  <c r="I4" i="124"/>
  <c r="I5" i="124"/>
  <c r="J4" i="124"/>
  <c r="J5" i="124"/>
  <c r="K4" i="124"/>
  <c r="K5" i="124"/>
  <c r="L4" i="124"/>
  <c r="L5" i="124"/>
  <c r="M4" i="124"/>
  <c r="M5" i="124"/>
  <c r="B4" i="124"/>
  <c r="B5" i="124"/>
  <c r="C18" i="123"/>
  <c r="C19" i="123"/>
  <c r="D18" i="123"/>
  <c r="D19" i="123"/>
  <c r="E18" i="123"/>
  <c r="E19" i="123"/>
  <c r="F18" i="123"/>
  <c r="F19" i="123"/>
  <c r="G18" i="123"/>
  <c r="G19" i="123"/>
  <c r="H18" i="123"/>
  <c r="H19" i="123"/>
  <c r="I18" i="123"/>
  <c r="I19" i="123"/>
  <c r="J18" i="123"/>
  <c r="J19" i="123"/>
  <c r="K18" i="123"/>
  <c r="K19" i="123"/>
  <c r="L18" i="123"/>
  <c r="L19" i="123"/>
  <c r="M18" i="123"/>
  <c r="M19" i="123"/>
  <c r="B18" i="123"/>
  <c r="B19" i="123"/>
  <c r="Q4" i="123"/>
  <c r="Q5" i="123"/>
  <c r="R4" i="123"/>
  <c r="R5" i="123"/>
  <c r="S4" i="123"/>
  <c r="S5" i="123"/>
  <c r="T4" i="123"/>
  <c r="T5" i="123"/>
  <c r="U4" i="123"/>
  <c r="U5" i="123"/>
  <c r="V4" i="123"/>
  <c r="V5" i="123"/>
  <c r="W4" i="123"/>
  <c r="W5" i="123"/>
  <c r="X4" i="123"/>
  <c r="X5" i="123"/>
  <c r="Y4" i="123"/>
  <c r="Y5" i="123"/>
  <c r="Z4" i="123"/>
  <c r="Z5" i="123"/>
  <c r="AA4" i="123"/>
  <c r="AA5" i="123"/>
  <c r="P4" i="123"/>
  <c r="P5" i="123"/>
  <c r="C4" i="123"/>
  <c r="C5" i="123"/>
  <c r="D4" i="123"/>
  <c r="D5" i="123"/>
  <c r="E4" i="123"/>
  <c r="E5" i="123"/>
  <c r="F4" i="123"/>
  <c r="F5" i="123"/>
  <c r="G4" i="123"/>
  <c r="G5" i="123"/>
  <c r="H4" i="123"/>
  <c r="H5" i="123"/>
  <c r="I4" i="123"/>
  <c r="I5" i="123"/>
  <c r="J4" i="123"/>
  <c r="J5" i="123"/>
  <c r="K4" i="123"/>
  <c r="K5" i="123"/>
  <c r="L4" i="123"/>
  <c r="L5" i="123"/>
  <c r="M4" i="123"/>
  <c r="M5" i="123"/>
  <c r="B4" i="123"/>
  <c r="B5" i="123"/>
  <c r="Q18" i="122"/>
  <c r="Q19" i="122"/>
  <c r="R18" i="122"/>
  <c r="R19" i="122"/>
  <c r="S18" i="122"/>
  <c r="S19" i="122"/>
  <c r="T18" i="122"/>
  <c r="T19" i="122"/>
  <c r="U18" i="122"/>
  <c r="U19" i="122"/>
  <c r="X18" i="122"/>
  <c r="X19" i="122"/>
  <c r="Y18" i="122"/>
  <c r="Y19" i="122"/>
  <c r="Z18" i="122"/>
  <c r="Z19" i="122"/>
  <c r="AA18" i="122"/>
  <c r="AA19" i="122"/>
  <c r="C18" i="122"/>
  <c r="C19" i="122"/>
  <c r="D18" i="122"/>
  <c r="D19" i="122"/>
  <c r="E18" i="122"/>
  <c r="E19" i="122"/>
  <c r="F18" i="122"/>
  <c r="F19" i="122"/>
  <c r="G18" i="122"/>
  <c r="G19" i="122"/>
  <c r="H18" i="122"/>
  <c r="H19" i="122"/>
  <c r="I18" i="122"/>
  <c r="I19" i="122"/>
  <c r="J18" i="122"/>
  <c r="J19" i="122"/>
  <c r="K18" i="122"/>
  <c r="K19" i="122"/>
  <c r="L18" i="122"/>
  <c r="L19" i="122"/>
  <c r="M18" i="122"/>
  <c r="M19" i="122"/>
  <c r="B18" i="122"/>
  <c r="B19" i="122"/>
  <c r="Q4" i="122"/>
  <c r="Q5" i="122"/>
  <c r="R4" i="122"/>
  <c r="R5" i="122"/>
  <c r="S4" i="122"/>
  <c r="S5" i="122"/>
  <c r="T4" i="122"/>
  <c r="T5" i="122"/>
  <c r="U4" i="122"/>
  <c r="U5" i="122"/>
  <c r="V4" i="122"/>
  <c r="V5" i="122"/>
  <c r="W4" i="122"/>
  <c r="W5" i="122"/>
  <c r="X4" i="122"/>
  <c r="X5" i="122"/>
  <c r="Y4" i="122"/>
  <c r="Y5" i="122"/>
  <c r="Z4" i="122"/>
  <c r="Z5" i="122"/>
  <c r="AA4" i="122"/>
  <c r="AA5" i="122"/>
  <c r="P4" i="122"/>
  <c r="P5" i="122"/>
  <c r="C4" i="122"/>
  <c r="C5" i="122"/>
  <c r="D4" i="122"/>
  <c r="D5" i="122"/>
  <c r="E4" i="122"/>
  <c r="E5" i="122"/>
  <c r="F4" i="122"/>
  <c r="F5" i="122"/>
  <c r="G4" i="122"/>
  <c r="G5" i="122"/>
  <c r="H4" i="122"/>
  <c r="H5" i="122"/>
  <c r="I4" i="122"/>
  <c r="I5" i="122"/>
  <c r="J4" i="122"/>
  <c r="J5" i="122"/>
  <c r="K4" i="122"/>
  <c r="K5" i="122"/>
  <c r="L4" i="122"/>
  <c r="L5" i="122"/>
  <c r="M4" i="122"/>
  <c r="M5" i="122"/>
  <c r="B4" i="122"/>
  <c r="B5" i="122"/>
  <c r="Q18" i="121"/>
  <c r="Q19" i="121"/>
  <c r="R18" i="121"/>
  <c r="R19" i="121"/>
  <c r="S18" i="121"/>
  <c r="S19" i="121"/>
  <c r="T18" i="121"/>
  <c r="T19" i="121"/>
  <c r="U18" i="121"/>
  <c r="U19" i="121"/>
  <c r="X18" i="121"/>
  <c r="X19" i="121"/>
  <c r="Y18" i="121"/>
  <c r="Y19" i="121"/>
  <c r="Z18" i="121"/>
  <c r="Z19" i="121"/>
  <c r="AA18" i="121"/>
  <c r="AA19" i="121"/>
  <c r="C18" i="121"/>
  <c r="C19" i="121"/>
  <c r="D18" i="121"/>
  <c r="D19" i="121"/>
  <c r="E18" i="121"/>
  <c r="E19" i="121"/>
  <c r="F18" i="121"/>
  <c r="F19" i="121"/>
  <c r="G18" i="121"/>
  <c r="G19" i="121"/>
  <c r="H18" i="121"/>
  <c r="H19" i="121"/>
  <c r="I18" i="121"/>
  <c r="I19" i="121"/>
  <c r="J18" i="121"/>
  <c r="J19" i="121"/>
  <c r="K18" i="121"/>
  <c r="K19" i="121"/>
  <c r="L18" i="121"/>
  <c r="L19" i="121"/>
  <c r="M18" i="121"/>
  <c r="M19" i="121"/>
  <c r="B18" i="121"/>
  <c r="B19" i="121"/>
  <c r="Q4" i="121"/>
  <c r="Q5" i="121"/>
  <c r="R4" i="121"/>
  <c r="R5" i="121"/>
  <c r="S4" i="121"/>
  <c r="S5" i="121"/>
  <c r="T4" i="121"/>
  <c r="T5" i="121"/>
  <c r="U4" i="121"/>
  <c r="U5" i="121"/>
  <c r="V4" i="121"/>
  <c r="V5" i="121"/>
  <c r="W4" i="121"/>
  <c r="W5" i="121"/>
  <c r="X4" i="121"/>
  <c r="X5" i="121"/>
  <c r="Y4" i="121"/>
  <c r="Y5" i="121"/>
  <c r="Z4" i="121"/>
  <c r="Z5" i="121"/>
  <c r="AA4" i="121"/>
  <c r="AA5" i="121"/>
  <c r="P4" i="121"/>
  <c r="P5" i="121"/>
  <c r="C4" i="121"/>
  <c r="C5" i="121"/>
  <c r="D4" i="121"/>
  <c r="D5" i="121"/>
  <c r="E4" i="121"/>
  <c r="E5" i="121"/>
  <c r="F4" i="121"/>
  <c r="F5" i="121"/>
  <c r="G4" i="121"/>
  <c r="G5" i="121"/>
  <c r="H4" i="121"/>
  <c r="H5" i="121"/>
  <c r="I4" i="121"/>
  <c r="I5" i="121"/>
  <c r="J4" i="121"/>
  <c r="J5" i="121"/>
  <c r="K4" i="121"/>
  <c r="K5" i="121"/>
  <c r="L4" i="121"/>
  <c r="L5" i="121"/>
  <c r="M4" i="121"/>
  <c r="M5" i="121"/>
  <c r="B4" i="121"/>
  <c r="B5" i="121"/>
  <c r="Q18" i="120"/>
  <c r="Q19" i="120"/>
  <c r="R18" i="120"/>
  <c r="R19" i="120"/>
  <c r="S18" i="120"/>
  <c r="S19" i="120"/>
  <c r="T18" i="120"/>
  <c r="T19" i="120"/>
  <c r="U18" i="120"/>
  <c r="U19" i="120"/>
  <c r="X18" i="120"/>
  <c r="X19" i="120"/>
  <c r="Y18" i="120"/>
  <c r="Y19" i="120"/>
  <c r="Z18" i="120"/>
  <c r="Z19" i="120"/>
  <c r="AA18" i="120"/>
  <c r="AA19" i="120"/>
  <c r="C18" i="120"/>
  <c r="C19" i="120"/>
  <c r="D18" i="120"/>
  <c r="D19" i="120"/>
  <c r="E18" i="120"/>
  <c r="E19" i="120"/>
  <c r="F18" i="120"/>
  <c r="F19" i="120"/>
  <c r="G18" i="120"/>
  <c r="G19" i="120"/>
  <c r="H18" i="120"/>
  <c r="H19" i="120"/>
  <c r="I18" i="120"/>
  <c r="I19" i="120"/>
  <c r="J18" i="120"/>
  <c r="J19" i="120"/>
  <c r="K18" i="120"/>
  <c r="K19" i="120"/>
  <c r="L18" i="120"/>
  <c r="L19" i="120"/>
  <c r="M18" i="120"/>
  <c r="M19" i="120"/>
  <c r="B18" i="120"/>
  <c r="B19" i="120"/>
  <c r="Q4" i="120"/>
  <c r="Q5" i="120"/>
  <c r="R4" i="120"/>
  <c r="R5" i="120"/>
  <c r="S4" i="120"/>
  <c r="S5" i="120"/>
  <c r="T4" i="120"/>
  <c r="T5" i="120"/>
  <c r="U4" i="120"/>
  <c r="U5" i="120"/>
  <c r="V4" i="120"/>
  <c r="V5" i="120"/>
  <c r="W4" i="120"/>
  <c r="W5" i="120"/>
  <c r="X4" i="120"/>
  <c r="X5" i="120"/>
  <c r="Y4" i="120"/>
  <c r="Y5" i="120"/>
  <c r="Z4" i="120"/>
  <c r="Z5" i="120"/>
  <c r="AA4" i="120"/>
  <c r="AA5" i="120"/>
  <c r="P4" i="120"/>
  <c r="P5" i="120"/>
  <c r="C4" i="120"/>
  <c r="C5" i="120"/>
  <c r="D4" i="120"/>
  <c r="D5" i="120"/>
  <c r="E4" i="120"/>
  <c r="E5" i="120"/>
  <c r="F4" i="120"/>
  <c r="F5" i="120"/>
  <c r="G4" i="120"/>
  <c r="G5" i="120"/>
  <c r="H4" i="120"/>
  <c r="H5" i="120"/>
  <c r="I4" i="120"/>
  <c r="I5" i="120"/>
  <c r="J4" i="120"/>
  <c r="J5" i="120"/>
  <c r="K4" i="120"/>
  <c r="K5" i="120"/>
  <c r="L4" i="120"/>
  <c r="L5" i="120"/>
  <c r="M4" i="120"/>
  <c r="M5" i="120"/>
  <c r="B4" i="120"/>
  <c r="B5" i="120"/>
  <c r="Q18" i="119"/>
  <c r="Q19" i="119"/>
  <c r="R18" i="119"/>
  <c r="R19" i="119"/>
  <c r="S18" i="119"/>
  <c r="S19" i="119"/>
  <c r="T18" i="119"/>
  <c r="T19" i="119"/>
  <c r="U18" i="119"/>
  <c r="U19" i="119"/>
  <c r="X18" i="119"/>
  <c r="X19" i="119"/>
  <c r="Y18" i="119"/>
  <c r="Y19" i="119"/>
  <c r="Z18" i="119"/>
  <c r="Z19" i="119"/>
  <c r="AA18" i="119"/>
  <c r="AA19" i="119"/>
  <c r="C18" i="119"/>
  <c r="C19" i="119"/>
  <c r="D18" i="119"/>
  <c r="D19" i="119"/>
  <c r="E18" i="119"/>
  <c r="E19" i="119"/>
  <c r="F18" i="119"/>
  <c r="F19" i="119"/>
  <c r="G18" i="119"/>
  <c r="G19" i="119"/>
  <c r="H18" i="119"/>
  <c r="H19" i="119"/>
  <c r="I18" i="119"/>
  <c r="I19" i="119"/>
  <c r="J18" i="119"/>
  <c r="J19" i="119"/>
  <c r="K18" i="119"/>
  <c r="K19" i="119"/>
  <c r="L18" i="119"/>
  <c r="L19" i="119"/>
  <c r="M18" i="119"/>
  <c r="M19" i="119"/>
  <c r="B18" i="119"/>
  <c r="B19" i="119"/>
  <c r="Q4" i="119"/>
  <c r="Q5" i="119"/>
  <c r="R4" i="119"/>
  <c r="R5" i="119"/>
  <c r="S4" i="119"/>
  <c r="S5" i="119"/>
  <c r="T4" i="119"/>
  <c r="T5" i="119"/>
  <c r="U4" i="119"/>
  <c r="U5" i="119"/>
  <c r="V4" i="119"/>
  <c r="V5" i="119"/>
  <c r="W4" i="119"/>
  <c r="W5" i="119"/>
  <c r="X4" i="119"/>
  <c r="X5" i="119"/>
  <c r="Y4" i="119"/>
  <c r="Y5" i="119"/>
  <c r="Z4" i="119"/>
  <c r="Z5" i="119"/>
  <c r="AA4" i="119"/>
  <c r="AA5" i="119"/>
  <c r="P4" i="119"/>
  <c r="P5" i="119"/>
  <c r="C4" i="119"/>
  <c r="C5" i="119"/>
  <c r="D4" i="119"/>
  <c r="D5" i="119"/>
  <c r="E4" i="119"/>
  <c r="E5" i="119"/>
  <c r="F4" i="119"/>
  <c r="F5" i="119"/>
  <c r="G4" i="119"/>
  <c r="G5" i="119"/>
  <c r="H4" i="119"/>
  <c r="H5" i="119"/>
  <c r="I4" i="119"/>
  <c r="I5" i="119"/>
  <c r="J4" i="119"/>
  <c r="J5" i="119"/>
  <c r="K4" i="119"/>
  <c r="K5" i="119"/>
  <c r="L4" i="119"/>
  <c r="L5" i="119"/>
  <c r="M4" i="119"/>
  <c r="M5" i="119"/>
  <c r="B4" i="119"/>
  <c r="B5" i="119"/>
  <c r="Q18" i="118"/>
  <c r="Q19" i="118"/>
  <c r="R18" i="118"/>
  <c r="R19" i="118"/>
  <c r="S18" i="118"/>
  <c r="S19" i="118"/>
  <c r="T18" i="118"/>
  <c r="T19" i="118"/>
  <c r="U18" i="118"/>
  <c r="U19" i="118"/>
  <c r="X18" i="118"/>
  <c r="X19" i="118"/>
  <c r="Y18" i="118"/>
  <c r="Y19" i="118"/>
  <c r="Z18" i="118"/>
  <c r="Z19" i="118"/>
  <c r="AA18" i="118"/>
  <c r="AA19" i="118"/>
  <c r="C18" i="118"/>
  <c r="C19" i="118"/>
  <c r="D18" i="118"/>
  <c r="D19" i="118"/>
  <c r="E18" i="118"/>
  <c r="E19" i="118"/>
  <c r="F18" i="118"/>
  <c r="F19" i="118"/>
  <c r="G18" i="118"/>
  <c r="G19" i="118"/>
  <c r="H18" i="118"/>
  <c r="H19" i="118"/>
  <c r="I18" i="118"/>
  <c r="I19" i="118"/>
  <c r="J18" i="118"/>
  <c r="J19" i="118"/>
  <c r="K18" i="118"/>
  <c r="K19" i="118"/>
  <c r="L18" i="118"/>
  <c r="L19" i="118"/>
  <c r="M18" i="118"/>
  <c r="M19" i="118"/>
  <c r="B18" i="118"/>
  <c r="B19" i="118"/>
  <c r="Q4" i="118"/>
  <c r="Q5" i="118"/>
  <c r="R4" i="118"/>
  <c r="R5" i="118"/>
  <c r="S4" i="118"/>
  <c r="S5" i="118"/>
  <c r="T4" i="118"/>
  <c r="T5" i="118"/>
  <c r="U4" i="118"/>
  <c r="U5" i="118"/>
  <c r="V4" i="118"/>
  <c r="V5" i="118"/>
  <c r="W4" i="118"/>
  <c r="W5" i="118"/>
  <c r="X4" i="118"/>
  <c r="X5" i="118"/>
  <c r="Y4" i="118"/>
  <c r="Y5" i="118"/>
  <c r="Z4" i="118"/>
  <c r="Z5" i="118"/>
  <c r="AA4" i="118"/>
  <c r="AA5" i="118"/>
  <c r="P4" i="118"/>
  <c r="P5" i="118"/>
  <c r="C4" i="118"/>
  <c r="C5" i="118"/>
  <c r="D4" i="118"/>
  <c r="D5" i="118"/>
  <c r="E4" i="118"/>
  <c r="E5" i="118"/>
  <c r="F4" i="118"/>
  <c r="F5" i="118"/>
  <c r="G4" i="118"/>
  <c r="G5" i="118"/>
  <c r="H4" i="118"/>
  <c r="H5" i="118"/>
  <c r="I4" i="118"/>
  <c r="I5" i="118"/>
  <c r="J4" i="118"/>
  <c r="J5" i="118"/>
  <c r="K4" i="118"/>
  <c r="K5" i="118"/>
  <c r="L4" i="118"/>
  <c r="L5" i="118"/>
  <c r="M4" i="118"/>
  <c r="M5" i="118"/>
  <c r="B4" i="118"/>
  <c r="B5" i="118"/>
  <c r="Q18" i="117"/>
  <c r="Q19" i="117"/>
  <c r="R18" i="117"/>
  <c r="R19" i="117"/>
  <c r="S18" i="117"/>
  <c r="S19" i="117"/>
  <c r="T18" i="117"/>
  <c r="T19" i="117"/>
  <c r="U18" i="117"/>
  <c r="U19" i="117"/>
  <c r="X18" i="117"/>
  <c r="X19" i="117"/>
  <c r="Y18" i="117"/>
  <c r="Y19" i="117"/>
  <c r="Z18" i="117"/>
  <c r="Z19" i="117"/>
  <c r="AA18" i="117"/>
  <c r="AA19" i="117"/>
  <c r="C18" i="117"/>
  <c r="C19" i="117"/>
  <c r="D18" i="117"/>
  <c r="D19" i="117"/>
  <c r="E18" i="117"/>
  <c r="E19" i="117"/>
  <c r="F18" i="117"/>
  <c r="F19" i="117"/>
  <c r="G18" i="117"/>
  <c r="G19" i="117"/>
  <c r="H18" i="117"/>
  <c r="H19" i="117"/>
  <c r="I18" i="117"/>
  <c r="I19" i="117"/>
  <c r="J18" i="117"/>
  <c r="J19" i="117"/>
  <c r="K18" i="117"/>
  <c r="K19" i="117"/>
  <c r="L18" i="117"/>
  <c r="L19" i="117"/>
  <c r="M18" i="117"/>
  <c r="M19" i="117"/>
  <c r="B18" i="117"/>
  <c r="B19" i="117"/>
  <c r="Q4" i="117"/>
  <c r="Q5" i="117"/>
  <c r="R4" i="117"/>
  <c r="R5" i="117"/>
  <c r="S4" i="117"/>
  <c r="S5" i="117"/>
  <c r="T4" i="117"/>
  <c r="T5" i="117"/>
  <c r="U4" i="117"/>
  <c r="U5" i="117"/>
  <c r="V4" i="117"/>
  <c r="V5" i="117"/>
  <c r="W4" i="117"/>
  <c r="W5" i="117"/>
  <c r="X4" i="117"/>
  <c r="X5" i="117"/>
  <c r="Y4" i="117"/>
  <c r="Y5" i="117"/>
  <c r="Z4" i="117"/>
  <c r="Z5" i="117"/>
  <c r="AA4" i="117"/>
  <c r="AA5" i="117"/>
  <c r="P4" i="117"/>
  <c r="P5" i="117"/>
  <c r="C4" i="117"/>
  <c r="C5" i="117"/>
  <c r="D4" i="117"/>
  <c r="D5" i="117"/>
  <c r="E4" i="117"/>
  <c r="E5" i="117"/>
  <c r="F4" i="117"/>
  <c r="F5" i="117"/>
  <c r="G4" i="117"/>
  <c r="G5" i="117"/>
  <c r="H4" i="117"/>
  <c r="H5" i="117"/>
  <c r="I4" i="117"/>
  <c r="I5" i="117"/>
  <c r="J4" i="117"/>
  <c r="J5" i="117"/>
  <c r="K4" i="117"/>
  <c r="K5" i="117"/>
  <c r="L4" i="117"/>
  <c r="L5" i="117"/>
  <c r="M4" i="117"/>
  <c r="M5" i="117"/>
  <c r="B4" i="117"/>
  <c r="B5" i="117"/>
  <c r="Q18" i="116"/>
  <c r="Q19" i="116"/>
  <c r="R18" i="116"/>
  <c r="R19" i="116"/>
  <c r="S18" i="116"/>
  <c r="S19" i="116"/>
  <c r="T18" i="116"/>
  <c r="T19" i="116"/>
  <c r="U18" i="116"/>
  <c r="U19" i="116"/>
  <c r="X18" i="116"/>
  <c r="X19" i="116"/>
  <c r="Y18" i="116"/>
  <c r="Y19" i="116"/>
  <c r="Z18" i="116"/>
  <c r="Z19" i="116"/>
  <c r="AA18" i="116"/>
  <c r="AA19" i="116"/>
  <c r="C18" i="116"/>
  <c r="C19" i="116"/>
  <c r="D18" i="116"/>
  <c r="D19" i="116"/>
  <c r="E18" i="116"/>
  <c r="E19" i="116"/>
  <c r="F18" i="116"/>
  <c r="F19" i="116"/>
  <c r="G18" i="116"/>
  <c r="G19" i="116"/>
  <c r="H18" i="116"/>
  <c r="H19" i="116"/>
  <c r="I18" i="116"/>
  <c r="I19" i="116"/>
  <c r="J18" i="116"/>
  <c r="J19" i="116"/>
  <c r="K18" i="116"/>
  <c r="K19" i="116"/>
  <c r="L18" i="116"/>
  <c r="L19" i="116"/>
  <c r="M18" i="116"/>
  <c r="M19" i="116"/>
  <c r="B18" i="116"/>
  <c r="B19" i="116"/>
  <c r="Q4" i="116"/>
  <c r="Q5" i="116"/>
  <c r="R4" i="116"/>
  <c r="R5" i="116"/>
  <c r="S4" i="116"/>
  <c r="S5" i="116"/>
  <c r="T4" i="116"/>
  <c r="T5" i="116"/>
  <c r="U4" i="116"/>
  <c r="U5" i="116"/>
  <c r="V4" i="116"/>
  <c r="V5" i="116"/>
  <c r="W4" i="116"/>
  <c r="W5" i="116"/>
  <c r="X4" i="116"/>
  <c r="X5" i="116"/>
  <c r="Y4" i="116"/>
  <c r="Y5" i="116"/>
  <c r="Z4" i="116"/>
  <c r="Z5" i="116"/>
  <c r="AA4" i="116"/>
  <c r="AA5" i="116"/>
  <c r="P4" i="116"/>
  <c r="P5" i="116"/>
  <c r="C4" i="116"/>
  <c r="C5" i="116"/>
  <c r="D4" i="116"/>
  <c r="D5" i="116"/>
  <c r="E4" i="116"/>
  <c r="E5" i="116"/>
  <c r="F4" i="116"/>
  <c r="F5" i="116"/>
  <c r="G4" i="116"/>
  <c r="G5" i="116"/>
  <c r="H4" i="116"/>
  <c r="H5" i="116"/>
  <c r="I4" i="116"/>
  <c r="I5" i="116"/>
  <c r="J4" i="116"/>
  <c r="J5" i="116"/>
  <c r="K4" i="116"/>
  <c r="K5" i="116"/>
  <c r="L4" i="116"/>
  <c r="L5" i="116"/>
  <c r="M4" i="116"/>
  <c r="M5" i="116"/>
  <c r="B4" i="116"/>
  <c r="B5" i="116"/>
  <c r="Q18" i="115"/>
  <c r="Q19" i="115"/>
  <c r="R18" i="115"/>
  <c r="R19" i="115"/>
  <c r="S18" i="115"/>
  <c r="S19" i="115"/>
  <c r="T18" i="115"/>
  <c r="T19" i="115"/>
  <c r="U18" i="115"/>
  <c r="U19" i="115"/>
  <c r="X18" i="115"/>
  <c r="X19" i="115"/>
  <c r="Y18" i="115"/>
  <c r="Y19" i="115"/>
  <c r="Z18" i="115"/>
  <c r="Z19" i="115"/>
  <c r="AA18" i="115"/>
  <c r="AA19" i="115"/>
  <c r="C18" i="115"/>
  <c r="C19" i="115"/>
  <c r="D18" i="115"/>
  <c r="D19" i="115"/>
  <c r="E18" i="115"/>
  <c r="E19" i="115"/>
  <c r="F18" i="115"/>
  <c r="F19" i="115"/>
  <c r="G18" i="115"/>
  <c r="G19" i="115"/>
  <c r="H18" i="115"/>
  <c r="H19" i="115"/>
  <c r="I18" i="115"/>
  <c r="I19" i="115"/>
  <c r="J18" i="115"/>
  <c r="J19" i="115"/>
  <c r="K18" i="115"/>
  <c r="K19" i="115"/>
  <c r="L18" i="115"/>
  <c r="L19" i="115"/>
  <c r="M18" i="115"/>
  <c r="M19" i="115"/>
  <c r="B18" i="115"/>
  <c r="B19" i="115"/>
  <c r="Q4" i="115"/>
  <c r="Q5" i="115"/>
  <c r="R4" i="115"/>
  <c r="R5" i="115"/>
  <c r="S4" i="115"/>
  <c r="S5" i="115"/>
  <c r="T4" i="115"/>
  <c r="T5" i="115"/>
  <c r="U4" i="115"/>
  <c r="U5" i="115"/>
  <c r="V4" i="115"/>
  <c r="V5" i="115"/>
  <c r="W4" i="115"/>
  <c r="W5" i="115"/>
  <c r="X4" i="115"/>
  <c r="X5" i="115"/>
  <c r="Y4" i="115"/>
  <c r="Y5" i="115"/>
  <c r="Z4" i="115"/>
  <c r="Z5" i="115"/>
  <c r="AA4" i="115"/>
  <c r="AA5" i="115"/>
  <c r="P4" i="115"/>
  <c r="P5" i="115"/>
  <c r="C4" i="115"/>
  <c r="C5" i="115"/>
  <c r="D4" i="115"/>
  <c r="D5" i="115"/>
  <c r="E4" i="115"/>
  <c r="E5" i="115"/>
  <c r="F4" i="115"/>
  <c r="F5" i="115"/>
  <c r="G4" i="115"/>
  <c r="G5" i="115"/>
  <c r="H4" i="115"/>
  <c r="H5" i="115"/>
  <c r="I4" i="115"/>
  <c r="I5" i="115"/>
  <c r="J4" i="115"/>
  <c r="J5" i="115"/>
  <c r="K4" i="115"/>
  <c r="K5" i="115"/>
  <c r="L4" i="115"/>
  <c r="L5" i="115"/>
  <c r="M4" i="115"/>
  <c r="M5" i="115"/>
  <c r="B4" i="115"/>
  <c r="B5" i="115"/>
  <c r="Q18" i="114"/>
  <c r="Q19" i="114"/>
  <c r="R18" i="114"/>
  <c r="R19" i="114"/>
  <c r="S18" i="114"/>
  <c r="S19" i="114"/>
  <c r="T18" i="114"/>
  <c r="T19" i="114"/>
  <c r="U18" i="114"/>
  <c r="U19" i="114"/>
  <c r="X18" i="114"/>
  <c r="X19" i="114"/>
  <c r="Y18" i="114"/>
  <c r="Y19" i="114"/>
  <c r="Z18" i="114"/>
  <c r="Z19" i="114"/>
  <c r="AA18" i="114"/>
  <c r="AA19" i="114"/>
  <c r="C18" i="114"/>
  <c r="C19" i="114"/>
  <c r="D18" i="114"/>
  <c r="D19" i="114"/>
  <c r="E18" i="114"/>
  <c r="E19" i="114"/>
  <c r="F18" i="114"/>
  <c r="F19" i="114"/>
  <c r="G18" i="114"/>
  <c r="G19" i="114"/>
  <c r="H18" i="114"/>
  <c r="H19" i="114"/>
  <c r="I18" i="114"/>
  <c r="I19" i="114"/>
  <c r="J18" i="114"/>
  <c r="J19" i="114"/>
  <c r="K18" i="114"/>
  <c r="K19" i="114"/>
  <c r="L18" i="114"/>
  <c r="L19" i="114"/>
  <c r="M18" i="114"/>
  <c r="M19" i="114"/>
  <c r="B18" i="114"/>
  <c r="B19" i="114"/>
  <c r="Q4" i="114"/>
  <c r="Q5" i="114"/>
  <c r="R4" i="114"/>
  <c r="R5" i="114"/>
  <c r="S4" i="114"/>
  <c r="S5" i="114"/>
  <c r="T4" i="114"/>
  <c r="T5" i="114"/>
  <c r="U4" i="114"/>
  <c r="U5" i="114"/>
  <c r="V4" i="114"/>
  <c r="V5" i="114"/>
  <c r="W4" i="114"/>
  <c r="W5" i="114"/>
  <c r="X4" i="114"/>
  <c r="X5" i="114"/>
  <c r="Y4" i="114"/>
  <c r="Y5" i="114"/>
  <c r="Z4" i="114"/>
  <c r="Z5" i="114"/>
  <c r="AA4" i="114"/>
  <c r="AA5" i="114"/>
  <c r="P4" i="114"/>
  <c r="P5" i="114"/>
  <c r="C4" i="114"/>
  <c r="C5" i="114"/>
  <c r="D4" i="114"/>
  <c r="D5" i="114"/>
  <c r="E4" i="114"/>
  <c r="E5" i="114"/>
  <c r="F4" i="114"/>
  <c r="F5" i="114"/>
  <c r="G4" i="114"/>
  <c r="G5" i="114"/>
  <c r="H4" i="114"/>
  <c r="H5" i="114"/>
  <c r="I4" i="114"/>
  <c r="I5" i="114"/>
  <c r="J4" i="114"/>
  <c r="J5" i="114"/>
  <c r="K4" i="114"/>
  <c r="K5" i="114"/>
  <c r="L4" i="114"/>
  <c r="L5" i="114"/>
  <c r="M4" i="114"/>
  <c r="M5" i="114"/>
  <c r="B4" i="114"/>
  <c r="B5" i="114"/>
  <c r="Q18" i="113"/>
  <c r="Q19" i="113"/>
  <c r="R18" i="113"/>
  <c r="R19" i="113"/>
  <c r="S18" i="113"/>
  <c r="S19" i="113"/>
  <c r="T18" i="113"/>
  <c r="T19" i="113"/>
  <c r="U18" i="113"/>
  <c r="U19" i="113"/>
  <c r="X18" i="113"/>
  <c r="X19" i="113"/>
  <c r="Y18" i="113"/>
  <c r="Y19" i="113"/>
  <c r="Z18" i="113"/>
  <c r="Z19" i="113"/>
  <c r="AA18" i="113"/>
  <c r="AA19" i="113"/>
  <c r="C18" i="113"/>
  <c r="C19" i="113"/>
  <c r="D18" i="113"/>
  <c r="D19" i="113"/>
  <c r="E18" i="113"/>
  <c r="E19" i="113"/>
  <c r="F18" i="113"/>
  <c r="F19" i="113"/>
  <c r="G18" i="113"/>
  <c r="G19" i="113"/>
  <c r="H18" i="113"/>
  <c r="H19" i="113"/>
  <c r="I18" i="113"/>
  <c r="I19" i="113"/>
  <c r="J18" i="113"/>
  <c r="J19" i="113"/>
  <c r="K18" i="113"/>
  <c r="K19" i="113"/>
  <c r="L18" i="113"/>
  <c r="L19" i="113"/>
  <c r="M18" i="113"/>
  <c r="M19" i="113"/>
  <c r="B18" i="113"/>
  <c r="B19" i="113"/>
  <c r="Q4" i="113"/>
  <c r="Q5" i="113"/>
  <c r="R4" i="113"/>
  <c r="R5" i="113"/>
  <c r="S4" i="113"/>
  <c r="S5" i="113"/>
  <c r="T4" i="113"/>
  <c r="T5" i="113"/>
  <c r="U4" i="113"/>
  <c r="U5" i="113"/>
  <c r="V4" i="113"/>
  <c r="V5" i="113"/>
  <c r="W4" i="113"/>
  <c r="W5" i="113"/>
  <c r="X4" i="113"/>
  <c r="X5" i="113"/>
  <c r="Y4" i="113"/>
  <c r="Y5" i="113"/>
  <c r="Z4" i="113"/>
  <c r="Z5" i="113"/>
  <c r="AA4" i="113"/>
  <c r="AA5" i="113"/>
  <c r="P4" i="113"/>
  <c r="P5" i="113"/>
  <c r="C4" i="113"/>
  <c r="C5" i="113"/>
  <c r="D4" i="113"/>
  <c r="D5" i="113"/>
  <c r="E4" i="113"/>
  <c r="E5" i="113"/>
  <c r="F4" i="113"/>
  <c r="F5" i="113"/>
  <c r="G4" i="113"/>
  <c r="G5" i="113"/>
  <c r="H4" i="113"/>
  <c r="H5" i="113"/>
  <c r="I4" i="113"/>
  <c r="I5" i="113"/>
  <c r="J4" i="113"/>
  <c r="J5" i="113"/>
  <c r="K4" i="113"/>
  <c r="K5" i="113"/>
  <c r="L4" i="113"/>
  <c r="L5" i="113"/>
  <c r="M4" i="113"/>
  <c r="M5" i="113"/>
  <c r="B4" i="113"/>
  <c r="B5" i="113"/>
  <c r="Q18" i="112"/>
  <c r="Q19" i="112"/>
  <c r="R18" i="112"/>
  <c r="R19" i="112"/>
  <c r="S18" i="112"/>
  <c r="S19" i="112"/>
  <c r="T18" i="112"/>
  <c r="T19" i="112"/>
  <c r="U18" i="112"/>
  <c r="U19" i="112"/>
  <c r="X18" i="112"/>
  <c r="X19" i="112"/>
  <c r="Y18" i="112"/>
  <c r="Y19" i="112"/>
  <c r="Z18" i="112"/>
  <c r="Z19" i="112"/>
  <c r="AA18" i="112"/>
  <c r="AA19" i="112"/>
  <c r="C18" i="112"/>
  <c r="C19" i="112"/>
  <c r="D18" i="112"/>
  <c r="D19" i="112"/>
  <c r="E18" i="112"/>
  <c r="E19" i="112"/>
  <c r="F18" i="112"/>
  <c r="F19" i="112"/>
  <c r="G18" i="112"/>
  <c r="G19" i="112"/>
  <c r="H18" i="112"/>
  <c r="H19" i="112"/>
  <c r="I18" i="112"/>
  <c r="I19" i="112"/>
  <c r="J18" i="112"/>
  <c r="J19" i="112"/>
  <c r="K18" i="112"/>
  <c r="K19" i="112"/>
  <c r="L18" i="112"/>
  <c r="L19" i="112"/>
  <c r="M18" i="112"/>
  <c r="M19" i="112"/>
  <c r="B18" i="112"/>
  <c r="B19" i="112"/>
  <c r="Q4" i="112"/>
  <c r="Q5" i="112"/>
  <c r="R4" i="112"/>
  <c r="R5" i="112"/>
  <c r="S4" i="112"/>
  <c r="S5" i="112"/>
  <c r="T4" i="112"/>
  <c r="T5" i="112"/>
  <c r="U4" i="112"/>
  <c r="U5" i="112"/>
  <c r="V4" i="112"/>
  <c r="V5" i="112"/>
  <c r="W4" i="112"/>
  <c r="W5" i="112"/>
  <c r="X4" i="112"/>
  <c r="X5" i="112"/>
  <c r="Y4" i="112"/>
  <c r="Y5" i="112"/>
  <c r="Z4" i="112"/>
  <c r="Z5" i="112"/>
  <c r="AA4" i="112"/>
  <c r="AA5" i="112"/>
  <c r="P4" i="112"/>
  <c r="P5" i="112"/>
  <c r="C4" i="112"/>
  <c r="C5" i="112"/>
  <c r="D4" i="112"/>
  <c r="D5" i="112"/>
  <c r="E4" i="112"/>
  <c r="E5" i="112"/>
  <c r="F4" i="112"/>
  <c r="F5" i="112"/>
  <c r="G4" i="112"/>
  <c r="G5" i="112"/>
  <c r="H4" i="112"/>
  <c r="H5" i="112"/>
  <c r="I4" i="112"/>
  <c r="I5" i="112"/>
  <c r="J4" i="112"/>
  <c r="J5" i="112"/>
  <c r="K4" i="112"/>
  <c r="K5" i="112"/>
  <c r="L4" i="112"/>
  <c r="L5" i="112"/>
  <c r="M4" i="112"/>
  <c r="M5" i="112"/>
  <c r="B4" i="112"/>
  <c r="B5" i="112"/>
  <c r="Q18" i="111"/>
  <c r="Q19" i="111"/>
  <c r="R18" i="111"/>
  <c r="R19" i="111"/>
  <c r="S18" i="111"/>
  <c r="S19" i="111"/>
  <c r="T18" i="111"/>
  <c r="T19" i="111"/>
  <c r="U18" i="111"/>
  <c r="U19" i="111"/>
  <c r="X18" i="111"/>
  <c r="X19" i="111"/>
  <c r="Y18" i="111"/>
  <c r="Y19" i="111"/>
  <c r="Z18" i="111"/>
  <c r="Z19" i="111"/>
  <c r="AA18" i="111"/>
  <c r="AA19" i="111"/>
  <c r="C18" i="111"/>
  <c r="C19" i="111"/>
  <c r="D18" i="111"/>
  <c r="D19" i="111"/>
  <c r="E18" i="111"/>
  <c r="E19" i="111"/>
  <c r="F18" i="111"/>
  <c r="F19" i="111"/>
  <c r="G18" i="111"/>
  <c r="G19" i="111"/>
  <c r="H18" i="111"/>
  <c r="H19" i="111"/>
  <c r="I18" i="111"/>
  <c r="I19" i="111"/>
  <c r="J18" i="111"/>
  <c r="J19" i="111"/>
  <c r="K18" i="111"/>
  <c r="K19" i="111"/>
  <c r="L18" i="111"/>
  <c r="L19" i="111"/>
  <c r="M18" i="111"/>
  <c r="M19" i="111"/>
  <c r="B18" i="111"/>
  <c r="B19" i="111"/>
  <c r="Q4" i="111"/>
  <c r="Q5" i="111"/>
  <c r="R4" i="111"/>
  <c r="R5" i="111"/>
  <c r="S4" i="111"/>
  <c r="S5" i="111"/>
  <c r="T4" i="111"/>
  <c r="T5" i="111"/>
  <c r="U4" i="111"/>
  <c r="U5" i="111"/>
  <c r="V4" i="111"/>
  <c r="V5" i="111"/>
  <c r="W4" i="111"/>
  <c r="W5" i="111"/>
  <c r="X4" i="111"/>
  <c r="X5" i="111"/>
  <c r="Y4" i="111"/>
  <c r="Y5" i="111"/>
  <c r="Z4" i="111"/>
  <c r="Z5" i="111"/>
  <c r="AA4" i="111"/>
  <c r="AA5" i="111"/>
  <c r="P4" i="111"/>
  <c r="P5" i="111"/>
  <c r="C4" i="111"/>
  <c r="C5" i="111"/>
  <c r="D4" i="111"/>
  <c r="D5" i="111"/>
  <c r="E4" i="111"/>
  <c r="E5" i="111"/>
  <c r="F4" i="111"/>
  <c r="F5" i="111"/>
  <c r="G4" i="111"/>
  <c r="G5" i="111"/>
  <c r="H4" i="111"/>
  <c r="H5" i="111"/>
  <c r="I4" i="111"/>
  <c r="I5" i="111"/>
  <c r="J4" i="111"/>
  <c r="J5" i="111"/>
  <c r="K4" i="111"/>
  <c r="K5" i="111"/>
  <c r="L4" i="111"/>
  <c r="L5" i="111"/>
  <c r="M4" i="111"/>
  <c r="M5" i="111"/>
  <c r="B4" i="111"/>
  <c r="B5" i="111"/>
  <c r="Q18" i="110"/>
  <c r="Q19" i="110"/>
  <c r="R18" i="110"/>
  <c r="R19" i="110"/>
  <c r="S18" i="110"/>
  <c r="S19" i="110"/>
  <c r="T18" i="110"/>
  <c r="T19" i="110"/>
  <c r="U18" i="110"/>
  <c r="U19" i="110"/>
  <c r="X18" i="110"/>
  <c r="X19" i="110"/>
  <c r="Y18" i="110"/>
  <c r="Y19" i="110"/>
  <c r="Z18" i="110"/>
  <c r="Z19" i="110"/>
  <c r="AA18" i="110"/>
  <c r="AA19" i="110"/>
  <c r="C18" i="110"/>
  <c r="C19" i="110"/>
  <c r="D18" i="110"/>
  <c r="D19" i="110"/>
  <c r="E18" i="110"/>
  <c r="E19" i="110"/>
  <c r="F18" i="110"/>
  <c r="F19" i="110"/>
  <c r="G18" i="110"/>
  <c r="G19" i="110"/>
  <c r="H18" i="110"/>
  <c r="H19" i="110"/>
  <c r="I18" i="110"/>
  <c r="I19" i="110"/>
  <c r="J18" i="110"/>
  <c r="J19" i="110"/>
  <c r="K18" i="110"/>
  <c r="K19" i="110"/>
  <c r="L18" i="110"/>
  <c r="L19" i="110"/>
  <c r="M18" i="110"/>
  <c r="M19" i="110"/>
  <c r="B18" i="110"/>
  <c r="B19" i="110"/>
  <c r="Q4" i="110"/>
  <c r="Q5" i="110"/>
  <c r="R4" i="110"/>
  <c r="R5" i="110"/>
  <c r="S4" i="110"/>
  <c r="S5" i="110"/>
  <c r="T4" i="110"/>
  <c r="T5" i="110"/>
  <c r="U4" i="110"/>
  <c r="U5" i="110"/>
  <c r="V4" i="110"/>
  <c r="V5" i="110"/>
  <c r="W4" i="110"/>
  <c r="W5" i="110"/>
  <c r="X4" i="110"/>
  <c r="X5" i="110"/>
  <c r="Y4" i="110"/>
  <c r="Y5" i="110"/>
  <c r="Z4" i="110"/>
  <c r="Z5" i="110"/>
  <c r="AA4" i="110"/>
  <c r="AA5" i="110"/>
  <c r="P4" i="110"/>
  <c r="P5" i="110"/>
  <c r="C4" i="110"/>
  <c r="C5" i="110"/>
  <c r="D4" i="110"/>
  <c r="D5" i="110"/>
  <c r="E4" i="110"/>
  <c r="E5" i="110"/>
  <c r="F4" i="110"/>
  <c r="F5" i="110"/>
  <c r="G4" i="110"/>
  <c r="G5" i="110"/>
  <c r="H4" i="110"/>
  <c r="H5" i="110"/>
  <c r="I4" i="110"/>
  <c r="I5" i="110"/>
  <c r="J4" i="110"/>
  <c r="J5" i="110"/>
  <c r="K4" i="110"/>
  <c r="K5" i="110"/>
  <c r="L4" i="110"/>
  <c r="L5" i="110"/>
  <c r="M4" i="110"/>
  <c r="M5" i="110"/>
  <c r="B4" i="110"/>
  <c r="B5" i="110"/>
  <c r="Q18" i="109"/>
  <c r="Q19" i="109"/>
  <c r="R18" i="109"/>
  <c r="R19" i="109"/>
  <c r="S18" i="109"/>
  <c r="S19" i="109"/>
  <c r="T18" i="109"/>
  <c r="T19" i="109"/>
  <c r="U18" i="109"/>
  <c r="U19" i="109"/>
  <c r="X18" i="109"/>
  <c r="X19" i="109"/>
  <c r="Y18" i="109"/>
  <c r="Y19" i="109"/>
  <c r="Z18" i="109"/>
  <c r="Z19" i="109"/>
  <c r="AA18" i="109"/>
  <c r="AA19" i="109"/>
  <c r="C18" i="109"/>
  <c r="C19" i="109"/>
  <c r="D18" i="109"/>
  <c r="D19" i="109"/>
  <c r="E18" i="109"/>
  <c r="E19" i="109"/>
  <c r="F18" i="109"/>
  <c r="F19" i="109"/>
  <c r="G18" i="109"/>
  <c r="G19" i="109"/>
  <c r="H18" i="109"/>
  <c r="H19" i="109"/>
  <c r="I18" i="109"/>
  <c r="I19" i="109"/>
  <c r="J18" i="109"/>
  <c r="J19" i="109"/>
  <c r="K18" i="109"/>
  <c r="K19" i="109"/>
  <c r="L18" i="109"/>
  <c r="L19" i="109"/>
  <c r="M18" i="109"/>
  <c r="M19" i="109"/>
  <c r="B18" i="109"/>
  <c r="B19" i="109"/>
  <c r="Q4" i="109"/>
  <c r="Q5" i="109"/>
  <c r="R4" i="109"/>
  <c r="R5" i="109"/>
  <c r="S4" i="109"/>
  <c r="S5" i="109"/>
  <c r="T4" i="109"/>
  <c r="T5" i="109"/>
  <c r="U4" i="109"/>
  <c r="U5" i="109"/>
  <c r="V4" i="109"/>
  <c r="V5" i="109"/>
  <c r="W4" i="109"/>
  <c r="W5" i="109"/>
  <c r="X4" i="109"/>
  <c r="X5" i="109"/>
  <c r="Y4" i="109"/>
  <c r="Y5" i="109"/>
  <c r="Z4" i="109"/>
  <c r="Z5" i="109"/>
  <c r="AA4" i="109"/>
  <c r="AA5" i="109"/>
  <c r="P4" i="109"/>
  <c r="P5" i="109"/>
  <c r="C4" i="109"/>
  <c r="C5" i="109"/>
  <c r="D4" i="109"/>
  <c r="D5" i="109"/>
  <c r="E4" i="109"/>
  <c r="E5" i="109"/>
  <c r="F4" i="109"/>
  <c r="F5" i="109"/>
  <c r="G4" i="109"/>
  <c r="G5" i="109"/>
  <c r="H4" i="109"/>
  <c r="H5" i="109"/>
  <c r="I4" i="109"/>
  <c r="I5" i="109"/>
  <c r="J4" i="109"/>
  <c r="J5" i="109"/>
  <c r="K4" i="109"/>
  <c r="K5" i="109"/>
  <c r="L4" i="109"/>
  <c r="L5" i="109"/>
  <c r="M4" i="109"/>
  <c r="M5" i="109"/>
  <c r="B4" i="109"/>
  <c r="B5" i="109"/>
  <c r="B4" i="108"/>
  <c r="B5" i="108"/>
  <c r="P4" i="108"/>
  <c r="P5" i="108"/>
  <c r="Q18" i="108"/>
  <c r="Q19" i="108"/>
  <c r="R18" i="108"/>
  <c r="R19" i="108"/>
  <c r="S18" i="108"/>
  <c r="S19" i="108"/>
  <c r="T18" i="108"/>
  <c r="T19" i="108"/>
  <c r="U18" i="108"/>
  <c r="U19" i="108"/>
  <c r="X18" i="108"/>
  <c r="X19" i="108"/>
  <c r="Y18" i="108"/>
  <c r="Y19" i="108"/>
  <c r="Z18" i="108"/>
  <c r="Z19" i="108"/>
  <c r="AA18" i="108"/>
  <c r="AA19" i="108"/>
  <c r="C18" i="108"/>
  <c r="C19" i="108"/>
  <c r="D18" i="108"/>
  <c r="D19" i="108"/>
  <c r="E18" i="108"/>
  <c r="E19" i="108"/>
  <c r="F18" i="108"/>
  <c r="F19" i="108"/>
  <c r="G18" i="108"/>
  <c r="G19" i="108"/>
  <c r="H18" i="108"/>
  <c r="H19" i="108"/>
  <c r="I18" i="108"/>
  <c r="I19" i="108"/>
  <c r="J18" i="108"/>
  <c r="J19" i="108"/>
  <c r="K18" i="108"/>
  <c r="K19" i="108"/>
  <c r="L18" i="108"/>
  <c r="L19" i="108"/>
  <c r="M18" i="108"/>
  <c r="M19" i="108"/>
  <c r="B18" i="108"/>
  <c r="B19" i="108"/>
  <c r="Q4" i="108"/>
  <c r="Q5" i="108"/>
  <c r="R4" i="108"/>
  <c r="R5" i="108"/>
  <c r="S4" i="108"/>
  <c r="S5" i="108"/>
  <c r="T4" i="108"/>
  <c r="T5" i="108"/>
  <c r="U4" i="108"/>
  <c r="U5" i="108"/>
  <c r="V4" i="108"/>
  <c r="V5" i="108"/>
  <c r="W4" i="108"/>
  <c r="W5" i="108"/>
  <c r="X4" i="108"/>
  <c r="X5" i="108"/>
  <c r="Y4" i="108"/>
  <c r="Y5" i="108"/>
  <c r="Z4" i="108"/>
  <c r="Z5" i="108"/>
  <c r="AA4" i="108"/>
  <c r="AA5" i="108"/>
  <c r="C4" i="108"/>
  <c r="C5" i="108"/>
  <c r="D4" i="108"/>
  <c r="D5" i="108"/>
  <c r="E4" i="108"/>
  <c r="E5" i="108"/>
  <c r="F4" i="108"/>
  <c r="F5" i="108"/>
  <c r="G4" i="108"/>
  <c r="G5" i="108"/>
  <c r="H4" i="108"/>
  <c r="H5" i="108"/>
  <c r="I4" i="108"/>
  <c r="I5" i="108"/>
  <c r="J4" i="108"/>
  <c r="J5" i="108"/>
  <c r="K4" i="108"/>
  <c r="K5" i="108"/>
  <c r="L4" i="108"/>
  <c r="L5" i="108"/>
  <c r="M4" i="108"/>
  <c r="M5" i="108"/>
  <c r="Q18" i="107"/>
  <c r="Q19" i="107"/>
  <c r="R18" i="107"/>
  <c r="R19" i="107"/>
  <c r="S18" i="107"/>
  <c r="S19" i="107"/>
  <c r="T18" i="107"/>
  <c r="T19" i="107"/>
  <c r="U18" i="107"/>
  <c r="U19" i="107"/>
  <c r="X18" i="107"/>
  <c r="X19" i="107"/>
  <c r="Y18" i="107"/>
  <c r="Y19" i="107"/>
  <c r="Z18" i="107"/>
  <c r="Z19" i="107"/>
  <c r="AA18" i="107"/>
  <c r="AA19" i="107"/>
  <c r="C18" i="107"/>
  <c r="C19" i="107"/>
  <c r="D18" i="107"/>
  <c r="D19" i="107"/>
  <c r="E18" i="107"/>
  <c r="E19" i="107"/>
  <c r="F18" i="107"/>
  <c r="F19" i="107"/>
  <c r="G18" i="107"/>
  <c r="G19" i="107"/>
  <c r="H18" i="107"/>
  <c r="H19" i="107"/>
  <c r="I18" i="107"/>
  <c r="I19" i="107"/>
  <c r="J18" i="107"/>
  <c r="J19" i="107"/>
  <c r="K18" i="107"/>
  <c r="K19" i="107"/>
  <c r="L18" i="107"/>
  <c r="L19" i="107"/>
  <c r="M18" i="107"/>
  <c r="M19" i="107"/>
  <c r="B18" i="107"/>
  <c r="B19" i="107"/>
  <c r="Q4" i="107"/>
  <c r="Q5" i="107"/>
  <c r="R4" i="107"/>
  <c r="R5" i="107"/>
  <c r="S4" i="107"/>
  <c r="S5" i="107"/>
  <c r="T4" i="107"/>
  <c r="T5" i="107"/>
  <c r="U4" i="107"/>
  <c r="U5" i="107"/>
  <c r="V4" i="107"/>
  <c r="V5" i="107"/>
  <c r="W4" i="107"/>
  <c r="W5" i="107"/>
  <c r="X4" i="107"/>
  <c r="X5" i="107"/>
  <c r="Y4" i="107"/>
  <c r="Y5" i="107"/>
  <c r="Z4" i="107"/>
  <c r="Z5" i="107"/>
  <c r="AA4" i="107"/>
  <c r="AA5" i="107"/>
  <c r="P4" i="107"/>
  <c r="P5" i="107"/>
  <c r="C4" i="107"/>
  <c r="C5" i="107"/>
  <c r="D4" i="107"/>
  <c r="D5" i="107"/>
  <c r="E4" i="107"/>
  <c r="E5" i="107"/>
  <c r="F4" i="107"/>
  <c r="F5" i="107"/>
  <c r="G4" i="107"/>
  <c r="G5" i="107"/>
  <c r="H4" i="107"/>
  <c r="H5" i="107"/>
  <c r="I4" i="107"/>
  <c r="I5" i="107"/>
  <c r="J4" i="107"/>
  <c r="J5" i="107"/>
  <c r="K4" i="107"/>
  <c r="K5" i="107"/>
  <c r="L4" i="107"/>
  <c r="L5" i="107"/>
  <c r="M4" i="107"/>
  <c r="M5" i="107"/>
  <c r="B4" i="107"/>
  <c r="B5" i="107"/>
  <c r="Q18" i="106"/>
  <c r="Q19" i="106"/>
  <c r="R18" i="106"/>
  <c r="R19" i="106"/>
  <c r="S18" i="106"/>
  <c r="S19" i="106"/>
  <c r="T18" i="106"/>
  <c r="T19" i="106"/>
  <c r="U18" i="106"/>
  <c r="U19" i="106"/>
  <c r="Y18" i="106"/>
  <c r="Y19" i="106"/>
  <c r="Z18" i="106"/>
  <c r="Z19" i="106"/>
  <c r="AA18" i="106"/>
  <c r="AA19" i="106"/>
  <c r="C18" i="106"/>
  <c r="C19" i="106"/>
  <c r="D18" i="106"/>
  <c r="D19" i="106"/>
  <c r="E18" i="106"/>
  <c r="E19" i="106"/>
  <c r="F18" i="106"/>
  <c r="F19" i="106"/>
  <c r="G18" i="106"/>
  <c r="G19" i="106"/>
  <c r="H18" i="106"/>
  <c r="H19" i="106"/>
  <c r="I18" i="106"/>
  <c r="I19" i="106"/>
  <c r="J18" i="106"/>
  <c r="J19" i="106"/>
  <c r="K18" i="106"/>
  <c r="K19" i="106"/>
  <c r="L18" i="106"/>
  <c r="L19" i="106"/>
  <c r="M18" i="106"/>
  <c r="M19" i="106"/>
  <c r="B18" i="106"/>
  <c r="B19" i="106"/>
  <c r="Q4" i="106"/>
  <c r="Q5" i="106"/>
  <c r="R4" i="106"/>
  <c r="R5" i="106"/>
  <c r="S4" i="106"/>
  <c r="S5" i="106"/>
  <c r="T4" i="106"/>
  <c r="T5" i="106"/>
  <c r="U4" i="106"/>
  <c r="U5" i="106"/>
  <c r="V4" i="106"/>
  <c r="V5" i="106"/>
  <c r="W4" i="106"/>
  <c r="W5" i="106"/>
  <c r="X4" i="106"/>
  <c r="X5" i="106"/>
  <c r="Y4" i="106"/>
  <c r="Y5" i="106"/>
  <c r="Z4" i="106"/>
  <c r="Z5" i="106"/>
  <c r="AA4" i="106"/>
  <c r="AA5" i="106"/>
  <c r="P4" i="106"/>
  <c r="P5" i="106"/>
  <c r="C4" i="106"/>
  <c r="C5" i="106"/>
  <c r="D4" i="106"/>
  <c r="D5" i="106"/>
  <c r="E4" i="106"/>
  <c r="E5" i="106"/>
  <c r="F4" i="106"/>
  <c r="F5" i="106"/>
  <c r="G4" i="106"/>
  <c r="G5" i="106"/>
  <c r="H4" i="106"/>
  <c r="H5" i="106"/>
  <c r="I4" i="106"/>
  <c r="I5" i="106"/>
  <c r="J4" i="106"/>
  <c r="J5" i="106"/>
  <c r="K4" i="106"/>
  <c r="K5" i="106"/>
  <c r="L4" i="106"/>
  <c r="L5" i="106"/>
  <c r="M4" i="106"/>
  <c r="M5" i="106"/>
  <c r="B4" i="106"/>
  <c r="B5" i="106"/>
  <c r="Q18" i="105"/>
  <c r="Q19" i="105"/>
  <c r="R18" i="105"/>
  <c r="R19" i="105"/>
  <c r="S18" i="105"/>
  <c r="S19" i="105"/>
  <c r="T18" i="105"/>
  <c r="T19" i="105"/>
  <c r="Y18" i="105"/>
  <c r="Y19" i="105"/>
  <c r="Z18" i="105"/>
  <c r="Z19" i="105"/>
  <c r="AA18" i="105"/>
  <c r="AA19" i="105"/>
  <c r="Q18" i="58"/>
  <c r="Q19" i="58"/>
  <c r="R18" i="58"/>
  <c r="R19" i="58"/>
  <c r="S18" i="58"/>
  <c r="S19" i="58"/>
  <c r="T18" i="58"/>
  <c r="T19" i="58"/>
  <c r="U18" i="58"/>
  <c r="U19" i="58"/>
  <c r="Y18" i="58"/>
  <c r="Y19" i="58"/>
  <c r="Z18" i="58"/>
  <c r="Z19" i="58"/>
  <c r="AA18" i="58"/>
  <c r="AA19" i="58"/>
  <c r="C18" i="105"/>
  <c r="C19" i="105"/>
  <c r="D18" i="105"/>
  <c r="D19" i="105"/>
  <c r="E18" i="105"/>
  <c r="E19" i="105"/>
  <c r="F18" i="105"/>
  <c r="F19" i="105"/>
  <c r="G18" i="105"/>
  <c r="G19" i="105"/>
  <c r="H18" i="105"/>
  <c r="H19" i="105"/>
  <c r="I18" i="105"/>
  <c r="I19" i="105"/>
  <c r="J18" i="105"/>
  <c r="J19" i="105" s="1"/>
  <c r="K18" i="105"/>
  <c r="K19" i="105" s="1"/>
  <c r="L18" i="105"/>
  <c r="L19" i="105" s="1"/>
  <c r="M18" i="105"/>
  <c r="M19" i="105" s="1"/>
  <c r="B18" i="105"/>
  <c r="B19" i="105" s="1"/>
  <c r="Q4" i="105"/>
  <c r="Q5" i="105"/>
  <c r="R4" i="105"/>
  <c r="R5" i="105"/>
  <c r="S4" i="105"/>
  <c r="S5" i="105"/>
  <c r="T4" i="105"/>
  <c r="T5" i="105"/>
  <c r="U4" i="105"/>
  <c r="U5" i="105"/>
  <c r="V4" i="105"/>
  <c r="V5" i="105"/>
  <c r="W4" i="105"/>
  <c r="W5" i="105"/>
  <c r="X4" i="105"/>
  <c r="X5" i="105"/>
  <c r="Y4" i="105"/>
  <c r="Y5" i="105"/>
  <c r="Z4" i="105"/>
  <c r="Z5" i="105"/>
  <c r="AA4" i="105"/>
  <c r="AA5" i="105"/>
  <c r="P4" i="105"/>
  <c r="P5" i="105"/>
  <c r="C4" i="105"/>
  <c r="C5" i="105"/>
  <c r="D4" i="105"/>
  <c r="D5" i="105"/>
  <c r="E4" i="105"/>
  <c r="E5" i="105"/>
  <c r="F4" i="105"/>
  <c r="F5" i="105"/>
  <c r="G4" i="105"/>
  <c r="G5" i="105"/>
  <c r="H4" i="105"/>
  <c r="H5" i="105"/>
  <c r="I4" i="105"/>
  <c r="I5" i="105"/>
  <c r="J4" i="105"/>
  <c r="J5" i="105"/>
  <c r="K4" i="105"/>
  <c r="K5" i="105"/>
  <c r="L4" i="105"/>
  <c r="L5" i="105"/>
  <c r="M4" i="105"/>
  <c r="M5" i="105"/>
  <c r="B4" i="105"/>
  <c r="B5" i="105"/>
  <c r="C18" i="58"/>
  <c r="C19" i="58" s="1"/>
  <c r="D18" i="58"/>
  <c r="D19" i="58" s="1"/>
  <c r="E18" i="58"/>
  <c r="E19" i="58" s="1"/>
  <c r="F18" i="58"/>
  <c r="F19" i="58" s="1"/>
  <c r="G18" i="58"/>
  <c r="G19" i="58" s="1"/>
  <c r="H18" i="58"/>
  <c r="H19" i="58" s="1"/>
  <c r="I18" i="58"/>
  <c r="I19" i="58" s="1"/>
  <c r="J18" i="58"/>
  <c r="J19" i="58" s="1"/>
  <c r="K18" i="58"/>
  <c r="K19" i="58"/>
  <c r="L18" i="58"/>
  <c r="L19" i="58"/>
  <c r="M18" i="58"/>
  <c r="M19" i="58"/>
  <c r="B18" i="58"/>
  <c r="B19" i="58"/>
  <c r="Q4" i="58"/>
  <c r="Q5" i="58"/>
  <c r="R4" i="58"/>
  <c r="R5" i="58"/>
  <c r="S4" i="58"/>
  <c r="S5" i="58"/>
  <c r="T4" i="58"/>
  <c r="T5" i="58"/>
  <c r="U4" i="58"/>
  <c r="U5" i="58"/>
  <c r="V4" i="58"/>
  <c r="V5" i="58"/>
  <c r="W4" i="58"/>
  <c r="W5" i="58"/>
  <c r="X4" i="58"/>
  <c r="X5" i="58"/>
  <c r="Y4" i="58"/>
  <c r="Y5" i="58"/>
  <c r="Z4" i="58"/>
  <c r="Z5" i="58"/>
  <c r="AA4" i="58"/>
  <c r="AA5" i="58"/>
  <c r="P4" i="58"/>
  <c r="P5" i="58"/>
  <c r="C4" i="58"/>
  <c r="C5" i="58"/>
  <c r="D4" i="58"/>
  <c r="D5" i="58"/>
  <c r="E4" i="58"/>
  <c r="E5" i="58"/>
  <c r="F4" i="58"/>
  <c r="F5" i="58"/>
  <c r="G4" i="58"/>
  <c r="G5" i="58"/>
  <c r="H4" i="58"/>
  <c r="H5" i="58"/>
  <c r="I4" i="58"/>
  <c r="I5" i="58"/>
  <c r="J4" i="58"/>
  <c r="J5" i="58"/>
  <c r="K4" i="58"/>
  <c r="K5" i="58"/>
  <c r="L4" i="58"/>
  <c r="L5" i="58"/>
  <c r="M4" i="58"/>
  <c r="M5" i="58"/>
  <c r="B4" i="58"/>
  <c r="B5" i="58"/>
  <c r="C18" i="8"/>
  <c r="C19" i="8"/>
  <c r="D18" i="8"/>
  <c r="D19" i="8"/>
  <c r="E18" i="8"/>
  <c r="E19" i="8"/>
  <c r="F18" i="8"/>
  <c r="F19" i="8"/>
  <c r="G18" i="8"/>
  <c r="G19" i="8"/>
  <c r="I18" i="8"/>
  <c r="I19" i="8"/>
  <c r="J18" i="8"/>
  <c r="J19" i="8"/>
  <c r="K18" i="8"/>
  <c r="K19" i="8"/>
  <c r="L18" i="8"/>
  <c r="L19" i="8"/>
  <c r="M18" i="8"/>
  <c r="M19" i="8"/>
  <c r="B18" i="8"/>
  <c r="B19" i="8"/>
  <c r="C27" i="131"/>
  <c r="B27" i="131"/>
  <c r="C26" i="131"/>
  <c r="B26" i="131"/>
  <c r="C25" i="131"/>
  <c r="B25" i="131"/>
  <c r="C24" i="131"/>
  <c r="B24" i="131"/>
  <c r="C23" i="131"/>
  <c r="B23" i="131"/>
  <c r="C22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C3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D4" i="1"/>
  <c r="D7" i="1"/>
  <c r="D8" i="1"/>
  <c r="D12" i="1"/>
  <c r="D14" i="1"/>
  <c r="D16" i="1"/>
  <c r="D20" i="1"/>
  <c r="D23" i="1"/>
  <c r="D24" i="1"/>
  <c r="D27" i="1"/>
  <c r="D3" i="1"/>
  <c r="B26" i="56"/>
  <c r="D11" i="1"/>
  <c r="E1" i="8"/>
  <c r="B1" i="8"/>
  <c r="H1" i="8"/>
  <c r="G1" i="8"/>
</calcChain>
</file>

<file path=xl/sharedStrings.xml><?xml version="1.0" encoding="utf-8"?>
<sst xmlns="http://schemas.openxmlformats.org/spreadsheetml/2006/main" count="2156" uniqueCount="127">
  <si>
    <t>Klasse:</t>
  </si>
  <si>
    <t>1A</t>
  </si>
  <si>
    <t>Schuljahr</t>
  </si>
  <si>
    <t>2017/18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</si>
  <si>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</si>
  <si>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</si>
  <si>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</si>
  <si>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</si>
  <si>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</si>
  <si>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</si>
  <si>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</si>
  <si>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</si>
  <si>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</si>
  <si>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</si>
  <si>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</si>
  <si>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</si>
  <si>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</si>
  <si>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</si>
  <si>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</si>
  <si>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</si>
  <si>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</si>
  <si>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</si>
  <si>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Merit</t>
  </si>
  <si>
    <t>G3</t>
  </si>
  <si>
    <t>Selina</t>
  </si>
  <si>
    <t xml:space="preserve">Alyssa </t>
  </si>
  <si>
    <t>Laura</t>
  </si>
  <si>
    <t>Ennio</t>
  </si>
  <si>
    <t>Luca</t>
  </si>
  <si>
    <t>Lea</t>
  </si>
  <si>
    <t>Haitham</t>
  </si>
  <si>
    <t>G4</t>
  </si>
  <si>
    <t>Leon</t>
  </si>
  <si>
    <t>Angela</t>
  </si>
  <si>
    <t>Sidra</t>
  </si>
  <si>
    <t>Azra</t>
  </si>
  <si>
    <t>Elias</t>
  </si>
  <si>
    <t>Tim</t>
  </si>
  <si>
    <t>Clyde</t>
  </si>
  <si>
    <t>Sojjad Ali</t>
  </si>
  <si>
    <t>Michelle</t>
  </si>
  <si>
    <t>Lucas</t>
  </si>
  <si>
    <t>Robart</t>
  </si>
  <si>
    <t>Tobias</t>
  </si>
  <si>
    <t>Clemens</t>
  </si>
  <si>
    <t>Elisabeth</t>
  </si>
  <si>
    <t>7 G Noten</t>
  </si>
  <si>
    <t>Familyname</t>
  </si>
  <si>
    <t>Gesamt</t>
  </si>
  <si>
    <t>e</t>
  </si>
  <si>
    <t>a</t>
  </si>
  <si>
    <t>c</t>
  </si>
  <si>
    <t>d</t>
  </si>
  <si>
    <t>b</t>
  </si>
  <si>
    <t>Datum</t>
  </si>
  <si>
    <t>Inhalt</t>
  </si>
  <si>
    <t>my room</t>
  </si>
  <si>
    <t>Bereich</t>
  </si>
  <si>
    <t>M2-me book</t>
  </si>
  <si>
    <t>m2-spelling</t>
  </si>
  <si>
    <t>M3 video</t>
  </si>
  <si>
    <t>family</t>
  </si>
  <si>
    <t>daily routine</t>
  </si>
  <si>
    <t>friends</t>
  </si>
  <si>
    <t>room</t>
  </si>
  <si>
    <t>routine</t>
  </si>
  <si>
    <t>M2.1</t>
  </si>
  <si>
    <t>M2.2</t>
  </si>
  <si>
    <t>M3</t>
  </si>
  <si>
    <t>M4.1</t>
  </si>
  <si>
    <t>M4.2</t>
  </si>
  <si>
    <t>M5.1</t>
  </si>
  <si>
    <t>M 3.1</t>
  </si>
  <si>
    <t>M 3.2</t>
  </si>
  <si>
    <t>M42</t>
  </si>
  <si>
    <t>Me Book M2</t>
  </si>
  <si>
    <t>Me book  3</t>
  </si>
  <si>
    <t>Me Book 4</t>
  </si>
  <si>
    <t>Me Book 5.1</t>
  </si>
  <si>
    <t>Me Book 5.2</t>
  </si>
  <si>
    <t>FoF</t>
  </si>
  <si>
    <t>m2.1</t>
  </si>
  <si>
    <t>M2.3</t>
  </si>
  <si>
    <t>M2.4</t>
  </si>
  <si>
    <t>M3.1</t>
  </si>
  <si>
    <t>M3.2</t>
  </si>
  <si>
    <t>M3.3</t>
  </si>
  <si>
    <t>M4.3</t>
  </si>
  <si>
    <t>M5</t>
  </si>
  <si>
    <t xml:space="preserve">Results </t>
  </si>
  <si>
    <t>video M2</t>
  </si>
  <si>
    <t>spell</t>
  </si>
  <si>
    <t xml:space="preserve"> </t>
  </si>
  <si>
    <t>M2</t>
  </si>
  <si>
    <t>M4</t>
  </si>
  <si>
    <t>ta</t>
  </si>
  <si>
    <t>f</t>
  </si>
  <si>
    <t>MB friends</t>
  </si>
  <si>
    <t>MB room</t>
  </si>
  <si>
    <t>MB family</t>
  </si>
  <si>
    <t>MB daily routine</t>
  </si>
  <si>
    <t>M6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</si>
  <si>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</si>
  <si>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</si>
  <si>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</si>
  <si>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</si>
  <si>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</si>
  <si>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</si>
  <si>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</si>
  <si>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</si>
  <si>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</si>
  <si>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</si>
  <si>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</si>
  <si>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</si>
  <si>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</si>
  <si>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</si>
  <si>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</si>
  <si>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</si>
  <si>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</si>
  <si>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</si>
  <si>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</si>
  <si>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</si>
  <si>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</si>
  <si>
    <t>M3-room-M5</t>
  </si>
  <si>
    <t>M5-routine-M4</t>
  </si>
  <si>
    <t>M4-family-M3</t>
  </si>
  <si>
    <t>M3-room - 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</si>
</sst>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1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0" fontId="0" fillId="0" borderId="20" xfId="0" applyBorder="1" applyAlignment="1">
      <alignment vertical="center" wrapText="1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2" fillId="6" borderId="1" xfId="0" applyFont="1" applyFill="1" applyBorder="1"/>
    <xf numFmtId="0" fontId="14" fillId="0" borderId="0" xfId="0" applyFont="1" applyProtection="1">
      <protection locked="0"/>
    </xf>
    <xf numFmtId="0" fontId="14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2" fillId="10" borderId="1" xfId="1" applyFill="1" applyBorder="1" applyAlignment="1">
      <alignment horizontal="left"/>
    </xf>
    <xf numFmtId="0" fontId="0" fillId="10" borderId="1" xfId="0" applyFill="1" applyBorder="1" applyAlignment="1" applyProtection="1">
      <alignment horizontal="center"/>
      <protection locked="0"/>
    </xf>
    <xf numFmtId="49" fontId="1" fillId="10" borderId="1" xfId="1" applyNumberFormat="1" applyFont="1" applyFill="1" applyBorder="1" applyAlignment="1">
      <alignment horizontal="center"/>
    </xf>
    <xf numFmtId="0" fontId="0" fillId="10" borderId="0" xfId="0" applyFill="1"/>
    <xf numFmtId="0" fontId="0" fillId="0" borderId="19" xfId="0" applyFill="1" applyBorder="1" applyAlignment="1" applyProtection="1">
      <alignment horizontal="center"/>
      <protection locked="0"/>
    </xf>
    <xf numFmtId="0" fontId="10" fillId="10" borderId="1" xfId="0" applyFont="1" applyFill="1" applyBorder="1" applyAlignment="1" applyProtection="1">
      <alignment horizontal="center"/>
      <protection locked="0"/>
    </xf>
    <xf numFmtId="0" fontId="0" fillId="10" borderId="1" xfId="0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B2-441C-ACA5-0545C0FF3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12"/>
        <c:axId val="945637200"/>
      </c:lineChart>
      <c:catAx>
        <c:axId val="94563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637200"/>
        <c:crosses val="autoZero"/>
        <c:auto val="1"/>
        <c:lblAlgn val="ctr"/>
        <c:lblOffset val="100"/>
        <c:noMultiLvlLbl val="0"/>
      </c:catAx>
      <c:valAx>
        <c:axId val="9456372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636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FE-42BF-BBCE-617E53C7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6192"/>
        <c:axId val="1002878368"/>
      </c:lineChart>
      <c:catAx>
        <c:axId val="100287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8368"/>
        <c:crosses val="autoZero"/>
        <c:auto val="1"/>
        <c:lblAlgn val="ctr"/>
        <c:lblOffset val="100"/>
        <c:noMultiLvlLbl val="0"/>
      </c:catAx>
      <c:valAx>
        <c:axId val="1002878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6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39-4D65-9A7E-26408B063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7968"/>
        <c:axId val="1010998512"/>
      </c:lineChart>
      <c:catAx>
        <c:axId val="101099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8512"/>
        <c:crosses val="autoZero"/>
        <c:auto val="1"/>
        <c:lblAlgn val="ctr"/>
        <c:lblOffset val="100"/>
        <c:noMultiLvlLbl val="0"/>
      </c:catAx>
      <c:valAx>
        <c:axId val="1010998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7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1</c:v>
                </c:pt>
                <c:pt idx="9">
                  <c:v>#N/A</c:v>
                </c:pt>
                <c:pt idx="10">
                  <c:v>3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C6-46D7-8747-C73250873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3408"/>
        <c:axId val="1010994704"/>
      </c:lineChart>
      <c:catAx>
        <c:axId val="101100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4704"/>
        <c:crosses val="autoZero"/>
        <c:auto val="1"/>
        <c:lblAlgn val="ctr"/>
        <c:lblOffset val="100"/>
        <c:noMultiLvlLbl val="0"/>
      </c:catAx>
      <c:valAx>
        <c:axId val="1010994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F4-4AA2-A20C-28F8AD024004}"/>
            </c:ext>
          </c:extLst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0A-4994-9D19-1913A3174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4496"/>
        <c:axId val="1010983824"/>
      </c:lineChart>
      <c:catAx>
        <c:axId val="101100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3824"/>
        <c:crosses val="autoZero"/>
        <c:auto val="1"/>
        <c:lblAlgn val="ctr"/>
        <c:lblOffset val="100"/>
        <c:noMultiLvlLbl val="0"/>
      </c:catAx>
      <c:valAx>
        <c:axId val="1010983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4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C0-41F5-AA3F-770259854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7424"/>
        <c:axId val="1010979472"/>
      </c:lineChart>
      <c:catAx>
        <c:axId val="101099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79472"/>
        <c:crosses val="autoZero"/>
        <c:auto val="1"/>
        <c:lblAlgn val="ctr"/>
        <c:lblOffset val="100"/>
        <c:noMultiLvlLbl val="0"/>
      </c:catAx>
      <c:valAx>
        <c:axId val="10109794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7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CB-46CE-977B-0D3E2140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2736"/>
        <c:axId val="1010980016"/>
      </c:lineChart>
      <c:catAx>
        <c:axId val="101098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0016"/>
        <c:crosses val="autoZero"/>
        <c:auto val="1"/>
        <c:lblAlgn val="ctr"/>
        <c:lblOffset val="100"/>
        <c:noMultiLvlLbl val="0"/>
      </c:catAx>
      <c:valAx>
        <c:axId val="1010980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37-426F-9D9E-7741D3250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5584"/>
        <c:axId val="1010990352"/>
      </c:lineChart>
      <c:catAx>
        <c:axId val="101100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0352"/>
        <c:crosses val="autoZero"/>
        <c:auto val="1"/>
        <c:lblAlgn val="ctr"/>
        <c:lblOffset val="100"/>
        <c:noMultiLvlLbl val="0"/>
      </c:catAx>
      <c:valAx>
        <c:axId val="1010990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5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DA-43F0-85B7-4519F2789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0896"/>
        <c:axId val="1010991984"/>
      </c:lineChart>
      <c:catAx>
        <c:axId val="101099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1984"/>
        <c:crosses val="autoZero"/>
        <c:auto val="1"/>
        <c:lblAlgn val="ctr"/>
        <c:lblOffset val="100"/>
        <c:noMultiLvlLbl val="0"/>
      </c:catAx>
      <c:valAx>
        <c:axId val="1010991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0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F8-417E-9615-B852D5C95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6336"/>
        <c:axId val="1010999056"/>
      </c:lineChart>
      <c:catAx>
        <c:axId val="101099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9056"/>
        <c:crosses val="autoZero"/>
        <c:auto val="1"/>
        <c:lblAlgn val="ctr"/>
        <c:lblOffset val="100"/>
        <c:noMultiLvlLbl val="0"/>
      </c:catAx>
      <c:valAx>
        <c:axId val="1010999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F1-4AA0-B411-7465542E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6880"/>
        <c:axId val="1011001232"/>
      </c:lineChart>
      <c:catAx>
        <c:axId val="101099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1232"/>
        <c:crosses val="autoZero"/>
        <c:auto val="1"/>
        <c:lblAlgn val="ctr"/>
        <c:lblOffset val="100"/>
        <c:noMultiLvlLbl val="0"/>
      </c:catAx>
      <c:valAx>
        <c:axId val="10110012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68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1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60-46C2-BE87-C8E8D9342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70480"/>
        <c:axId val="1003571024"/>
      </c:lineChart>
      <c:catAx>
        <c:axId val="100357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1024"/>
        <c:crosses val="autoZero"/>
        <c:auto val="1"/>
        <c:lblAlgn val="ctr"/>
        <c:lblOffset val="100"/>
        <c:noMultiLvlLbl val="0"/>
      </c:catAx>
      <c:valAx>
        <c:axId val="1003571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0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44-40F9-BAE6-3716ABD48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82720"/>
        <c:axId val="1002881632"/>
      </c:lineChart>
      <c:catAx>
        <c:axId val="100288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1632"/>
        <c:crosses val="autoZero"/>
        <c:auto val="1"/>
        <c:lblAlgn val="ctr"/>
        <c:lblOffset val="100"/>
        <c:noMultiLvlLbl val="0"/>
      </c:catAx>
      <c:valAx>
        <c:axId val="1002881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6-4267-BF56-EAF2180D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4704"/>
        <c:axId val="1003560688"/>
      </c:lineChart>
      <c:catAx>
        <c:axId val="100355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0688"/>
        <c:crosses val="autoZero"/>
        <c:auto val="1"/>
        <c:lblAlgn val="ctr"/>
        <c:lblOffset val="100"/>
        <c:noMultiLvlLbl val="0"/>
      </c:catAx>
      <c:valAx>
        <c:axId val="1003560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82-4DAC-89D4-5F127E3ED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47632"/>
        <c:axId val="1003572112"/>
      </c:lineChart>
      <c:catAx>
        <c:axId val="100354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2112"/>
        <c:crosses val="autoZero"/>
        <c:auto val="1"/>
        <c:lblAlgn val="ctr"/>
        <c:lblOffset val="100"/>
        <c:noMultiLvlLbl val="0"/>
      </c:catAx>
      <c:valAx>
        <c:axId val="1003572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7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2B-4014-8E8D-24CBFE64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74832"/>
        <c:axId val="1003546000"/>
      </c:lineChart>
      <c:catAx>
        <c:axId val="100357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6000"/>
        <c:crosses val="autoZero"/>
        <c:auto val="1"/>
        <c:lblAlgn val="ctr"/>
        <c:lblOffset val="100"/>
        <c:noMultiLvlLbl val="0"/>
      </c:catAx>
      <c:valAx>
        <c:axId val="1003546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4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B8-4C64-897C-A246EF08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5792"/>
        <c:axId val="1003564496"/>
      </c:lineChart>
      <c:catAx>
        <c:axId val="100355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4496"/>
        <c:crosses val="autoZero"/>
        <c:auto val="1"/>
        <c:lblAlgn val="ctr"/>
        <c:lblOffset val="100"/>
        <c:noMultiLvlLbl val="0"/>
      </c:catAx>
      <c:valAx>
        <c:axId val="1003564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21-415A-BB49-1A0FA41F7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71568"/>
        <c:axId val="1003562864"/>
      </c:lineChart>
      <c:catAx>
        <c:axId val="100357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2864"/>
        <c:crosses val="autoZero"/>
        <c:auto val="1"/>
        <c:lblAlgn val="ctr"/>
        <c:lblOffset val="100"/>
        <c:noMultiLvlLbl val="0"/>
      </c:catAx>
      <c:valAx>
        <c:axId val="100356286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15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7F-4935-B371-48A47507F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1984"/>
        <c:axId val="1003557424"/>
      </c:lineChart>
      <c:catAx>
        <c:axId val="100355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7424"/>
        <c:crosses val="autoZero"/>
        <c:auto val="1"/>
        <c:lblAlgn val="ctr"/>
        <c:lblOffset val="100"/>
        <c:noMultiLvlLbl val="0"/>
      </c:catAx>
      <c:valAx>
        <c:axId val="1003557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1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0E-48BA-9CE5-61567806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0144"/>
        <c:axId val="1003559056"/>
      </c:lineChart>
      <c:catAx>
        <c:axId val="100356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9056"/>
        <c:crosses val="autoZero"/>
        <c:auto val="1"/>
        <c:lblAlgn val="ctr"/>
        <c:lblOffset val="100"/>
        <c:noMultiLvlLbl val="0"/>
      </c:catAx>
      <c:valAx>
        <c:axId val="10035590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71-4B49-B7B8-F541D20A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2528"/>
        <c:axId val="1003542736"/>
      </c:lineChart>
      <c:catAx>
        <c:axId val="100355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2736"/>
        <c:crosses val="autoZero"/>
        <c:auto val="1"/>
        <c:lblAlgn val="ctr"/>
        <c:lblOffset val="100"/>
        <c:noMultiLvlLbl val="0"/>
      </c:catAx>
      <c:valAx>
        <c:axId val="10035427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2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46-441F-B911-DC5A46BD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9600"/>
        <c:axId val="1003543824"/>
      </c:lineChart>
      <c:catAx>
        <c:axId val="100355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3824"/>
        <c:crosses val="autoZero"/>
        <c:auto val="1"/>
        <c:lblAlgn val="ctr"/>
        <c:lblOffset val="100"/>
        <c:noMultiLvlLbl val="0"/>
      </c:catAx>
      <c:valAx>
        <c:axId val="1003543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9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45-449F-A3D0-3E3D6490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6880"/>
        <c:axId val="1003567760"/>
      </c:lineChart>
      <c:catAx>
        <c:axId val="100355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7760"/>
        <c:crosses val="autoZero"/>
        <c:auto val="1"/>
        <c:lblAlgn val="ctr"/>
        <c:lblOffset val="100"/>
        <c:noMultiLvlLbl val="0"/>
      </c:catAx>
      <c:valAx>
        <c:axId val="1003567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9-4F2D-B063-B44A9E43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4560"/>
        <c:axId val="1002882176"/>
      </c:lineChart>
      <c:catAx>
        <c:axId val="10028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2176"/>
        <c:crosses val="autoZero"/>
        <c:auto val="1"/>
        <c:lblAlgn val="ctr"/>
        <c:lblOffset val="100"/>
        <c:noMultiLvlLbl val="0"/>
      </c:catAx>
      <c:valAx>
        <c:axId val="100288217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45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E6-4CD0-A82B-D0FAEC53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4160"/>
        <c:axId val="1003568304"/>
      </c:lineChart>
      <c:catAx>
        <c:axId val="100355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8304"/>
        <c:crosses val="autoZero"/>
        <c:auto val="1"/>
        <c:lblAlgn val="ctr"/>
        <c:lblOffset val="100"/>
        <c:noMultiLvlLbl val="0"/>
      </c:catAx>
      <c:valAx>
        <c:axId val="10035683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41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E8-4615-AD33-A93BF97AD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5584"/>
        <c:axId val="1003561232"/>
      </c:lineChart>
      <c:catAx>
        <c:axId val="100356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1232"/>
        <c:crosses val="autoZero"/>
        <c:auto val="1"/>
        <c:lblAlgn val="ctr"/>
        <c:lblOffset val="100"/>
        <c:noMultiLvlLbl val="0"/>
      </c:catAx>
      <c:valAx>
        <c:axId val="1003561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5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B1-4396-A958-64715941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3408"/>
        <c:axId val="1003568848"/>
      </c:lineChart>
      <c:catAx>
        <c:axId val="100356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8848"/>
        <c:crosses val="autoZero"/>
        <c:auto val="1"/>
        <c:lblAlgn val="ctr"/>
        <c:lblOffset val="100"/>
        <c:noMultiLvlLbl val="0"/>
      </c:catAx>
      <c:valAx>
        <c:axId val="1003568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3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B9-41EF-8B18-1E906D6F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1440"/>
        <c:axId val="1003558512"/>
      </c:lineChart>
      <c:catAx>
        <c:axId val="100355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8512"/>
        <c:crosses val="autoZero"/>
        <c:auto val="1"/>
        <c:lblAlgn val="ctr"/>
        <c:lblOffset val="100"/>
        <c:noMultiLvlLbl val="0"/>
      </c:catAx>
      <c:valAx>
        <c:axId val="10035585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1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F3-4485-9AA0-D9D9C8851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49264"/>
        <c:axId val="1003553072"/>
      </c:lineChart>
      <c:catAx>
        <c:axId val="100354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3072"/>
        <c:crosses val="autoZero"/>
        <c:auto val="1"/>
        <c:lblAlgn val="ctr"/>
        <c:lblOffset val="100"/>
        <c:noMultiLvlLbl val="0"/>
      </c:catAx>
      <c:valAx>
        <c:axId val="1003553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9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3</c:v>
                </c:pt>
                <c:pt idx="9">
                  <c:v>#N/A</c:v>
                </c:pt>
                <c:pt idx="10">
                  <c:v>3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81-47A7-9E11-D2209FF3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6128"/>
        <c:axId val="1003553616"/>
      </c:lineChart>
      <c:catAx>
        <c:axId val="100356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3616"/>
        <c:crosses val="autoZero"/>
        <c:auto val="1"/>
        <c:lblAlgn val="ctr"/>
        <c:lblOffset val="100"/>
        <c:noMultiLvlLbl val="0"/>
      </c:catAx>
      <c:valAx>
        <c:axId val="1003553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F1-4E8B-B668-F46EACC96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9392"/>
        <c:axId val="1003563952"/>
      </c:lineChart>
      <c:catAx>
        <c:axId val="100356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3952"/>
        <c:crosses val="autoZero"/>
        <c:auto val="1"/>
        <c:lblAlgn val="ctr"/>
        <c:lblOffset val="100"/>
        <c:noMultiLvlLbl val="0"/>
      </c:catAx>
      <c:valAx>
        <c:axId val="10035639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93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80-41A3-8FAA-FE469C6E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72656"/>
        <c:axId val="1003573200"/>
      </c:lineChart>
      <c:catAx>
        <c:axId val="100357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3200"/>
        <c:crosses val="autoZero"/>
        <c:auto val="1"/>
        <c:lblAlgn val="ctr"/>
        <c:lblOffset val="100"/>
        <c:noMultiLvlLbl val="0"/>
      </c:catAx>
      <c:valAx>
        <c:axId val="1003573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2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B9-44FF-91DF-BF243DAF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5248"/>
        <c:axId val="1003561776"/>
      </c:lineChart>
      <c:catAx>
        <c:axId val="100355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1776"/>
        <c:crosses val="autoZero"/>
        <c:auto val="1"/>
        <c:lblAlgn val="ctr"/>
        <c:lblOffset val="100"/>
        <c:noMultiLvlLbl val="0"/>
      </c:catAx>
      <c:valAx>
        <c:axId val="1003561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FB-4110-B337-C080C65C5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2320"/>
        <c:axId val="1003543280"/>
      </c:lineChart>
      <c:catAx>
        <c:axId val="100356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3280"/>
        <c:crosses val="autoZero"/>
        <c:auto val="1"/>
        <c:lblAlgn val="ctr"/>
        <c:lblOffset val="100"/>
        <c:noMultiLvlLbl val="0"/>
      </c:catAx>
      <c:valAx>
        <c:axId val="1003543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2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83-407F-84BB-7CA7955E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80544"/>
        <c:axId val="1002876736"/>
      </c:lineChart>
      <c:catAx>
        <c:axId val="100288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6736"/>
        <c:crosses val="autoZero"/>
        <c:auto val="1"/>
        <c:lblAlgn val="ctr"/>
        <c:lblOffset val="100"/>
        <c:noMultiLvlLbl val="0"/>
      </c:catAx>
      <c:valAx>
        <c:axId val="1002876736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0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11-49BD-B136-4565010C4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6336"/>
        <c:axId val="1003548176"/>
      </c:lineChart>
      <c:catAx>
        <c:axId val="100355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8176"/>
        <c:crosses val="autoZero"/>
        <c:auto val="1"/>
        <c:lblAlgn val="ctr"/>
        <c:lblOffset val="100"/>
        <c:noMultiLvlLbl val="0"/>
      </c:catAx>
      <c:valAx>
        <c:axId val="1003548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6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1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5F-4E60-8B5E-90E8CC0B0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7216"/>
        <c:axId val="1003573744"/>
      </c:lineChart>
      <c:catAx>
        <c:axId val="100356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3744"/>
        <c:crosses val="autoZero"/>
        <c:auto val="1"/>
        <c:lblAlgn val="ctr"/>
        <c:lblOffset val="100"/>
        <c:noMultiLvlLbl val="0"/>
      </c:catAx>
      <c:valAx>
        <c:axId val="1003573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A1-4FBC-BD10-0D5906C21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46544"/>
        <c:axId val="1003569936"/>
      </c:lineChart>
      <c:catAx>
        <c:axId val="100354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9936"/>
        <c:crosses val="autoZero"/>
        <c:auto val="1"/>
        <c:lblAlgn val="ctr"/>
        <c:lblOffset val="100"/>
        <c:noMultiLvlLbl val="0"/>
      </c:catAx>
      <c:valAx>
        <c:axId val="10035699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65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1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D6-45AD-8200-4CAA75B8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50352"/>
        <c:axId val="1003548720"/>
      </c:lineChart>
      <c:catAx>
        <c:axId val="100355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8720"/>
        <c:crosses val="autoZero"/>
        <c:auto val="1"/>
        <c:lblAlgn val="ctr"/>
        <c:lblOffset val="100"/>
        <c:noMultiLvlLbl val="0"/>
      </c:catAx>
      <c:valAx>
        <c:axId val="1003548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0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52-4319-B3CC-10C8F2D1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74288"/>
        <c:axId val="1003545456"/>
      </c:lineChart>
      <c:catAx>
        <c:axId val="100357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5456"/>
        <c:crosses val="autoZero"/>
        <c:auto val="1"/>
        <c:lblAlgn val="ctr"/>
        <c:lblOffset val="100"/>
        <c:noMultiLvlLbl val="0"/>
      </c:catAx>
      <c:valAx>
        <c:axId val="100354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7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85-4FAA-94D6-AAFB197AD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44368"/>
        <c:axId val="1003544912"/>
      </c:lineChart>
      <c:catAx>
        <c:axId val="100354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4912"/>
        <c:crosses val="autoZero"/>
        <c:auto val="1"/>
        <c:lblAlgn val="ctr"/>
        <c:lblOffset val="100"/>
        <c:noMultiLvlLbl val="0"/>
      </c:catAx>
      <c:valAx>
        <c:axId val="1003544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4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F8-4186-9639-8CD5AB60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49808"/>
        <c:axId val="1003550896"/>
      </c:lineChart>
      <c:catAx>
        <c:axId val="100354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0896"/>
        <c:crosses val="autoZero"/>
        <c:auto val="1"/>
        <c:lblAlgn val="ctr"/>
        <c:lblOffset val="100"/>
        <c:noMultiLvlLbl val="0"/>
      </c:catAx>
      <c:valAx>
        <c:axId val="1003550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9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1</c:v>
                </c:pt>
                <c:pt idx="9">
                  <c:v>#N/A</c:v>
                </c:pt>
                <c:pt idx="10">
                  <c:v>1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28-4D53-9041-F6DB2C97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47088"/>
        <c:axId val="1003557968"/>
      </c:lineChart>
      <c:catAx>
        <c:axId val="100354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57968"/>
        <c:crosses val="autoZero"/>
        <c:auto val="1"/>
        <c:lblAlgn val="ctr"/>
        <c:lblOffset val="100"/>
        <c:noMultiLvlLbl val="0"/>
      </c:catAx>
      <c:valAx>
        <c:axId val="1003557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A6-47F9-9742-61547F5B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565040"/>
        <c:axId val="1003566672"/>
      </c:lineChart>
      <c:catAx>
        <c:axId val="100356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6672"/>
        <c:crosses val="autoZero"/>
        <c:auto val="1"/>
        <c:lblAlgn val="ctr"/>
        <c:lblOffset val="100"/>
        <c:noMultiLvlLbl val="0"/>
      </c:catAx>
      <c:valAx>
        <c:axId val="10035666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650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BD-42DB-AC37-E88F54E71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82320"/>
        <c:axId val="1039969808"/>
      </c:lineChart>
      <c:catAx>
        <c:axId val="103998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9808"/>
        <c:crosses val="autoZero"/>
        <c:auto val="1"/>
        <c:lblAlgn val="ctr"/>
        <c:lblOffset val="100"/>
        <c:noMultiLvlLbl val="0"/>
      </c:catAx>
      <c:valAx>
        <c:axId val="10399698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82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BC-48C6-B82D-7633ABC0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69664"/>
        <c:axId val="1002869120"/>
      </c:lineChart>
      <c:catAx>
        <c:axId val="100286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69120"/>
        <c:crosses val="autoZero"/>
        <c:auto val="1"/>
        <c:lblAlgn val="ctr"/>
        <c:lblOffset val="100"/>
        <c:noMultiLvlLbl val="0"/>
      </c:catAx>
      <c:valAx>
        <c:axId val="1002869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6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DF-4823-B186-DABB3AED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62736"/>
        <c:axId val="1039977968"/>
      </c:lineChart>
      <c:catAx>
        <c:axId val="103996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7968"/>
        <c:crosses val="autoZero"/>
        <c:auto val="1"/>
        <c:lblAlgn val="ctr"/>
        <c:lblOffset val="100"/>
        <c:noMultiLvlLbl val="0"/>
      </c:catAx>
      <c:valAx>
        <c:axId val="103997796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91-4D2A-9EFF-CD4E8113A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50768"/>
        <c:axId val="1039967632"/>
      </c:lineChart>
      <c:catAx>
        <c:axId val="103995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7632"/>
        <c:crosses val="autoZero"/>
        <c:auto val="1"/>
        <c:lblAlgn val="ctr"/>
        <c:lblOffset val="100"/>
        <c:noMultiLvlLbl val="0"/>
      </c:catAx>
      <c:valAx>
        <c:axId val="1039967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8B-4D4B-B4C8-CA267406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52400"/>
        <c:axId val="1039950224"/>
      </c:lineChart>
      <c:catAx>
        <c:axId val="103995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0224"/>
        <c:crosses val="autoZero"/>
        <c:auto val="1"/>
        <c:lblAlgn val="ctr"/>
        <c:lblOffset val="100"/>
        <c:noMultiLvlLbl val="0"/>
      </c:catAx>
      <c:valAx>
        <c:axId val="103995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2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B2-49F0-A648-948EEB70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55120"/>
        <c:axId val="1039973072"/>
      </c:lineChart>
      <c:catAx>
        <c:axId val="103995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3072"/>
        <c:crosses val="autoZero"/>
        <c:auto val="1"/>
        <c:lblAlgn val="ctr"/>
        <c:lblOffset val="100"/>
        <c:noMultiLvlLbl val="0"/>
      </c:catAx>
      <c:valAx>
        <c:axId val="1039973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10-483B-9821-E0DDE5FB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65456"/>
        <c:axId val="1039963280"/>
      </c:lineChart>
      <c:catAx>
        <c:axId val="103996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3280"/>
        <c:crosses val="autoZero"/>
        <c:auto val="1"/>
        <c:lblAlgn val="ctr"/>
        <c:lblOffset val="100"/>
        <c:noMultiLvlLbl val="0"/>
      </c:catAx>
      <c:valAx>
        <c:axId val="10399632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54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1F-44F2-A153-B344947BE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2528"/>
        <c:axId val="1039956208"/>
      </c:lineChart>
      <c:catAx>
        <c:axId val="103997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6208"/>
        <c:crosses val="autoZero"/>
        <c:auto val="1"/>
        <c:lblAlgn val="ctr"/>
        <c:lblOffset val="100"/>
        <c:noMultiLvlLbl val="0"/>
      </c:catAx>
      <c:valAx>
        <c:axId val="1039956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2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DA-4AEA-A372-C50BAB9D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9600"/>
        <c:axId val="1039980144"/>
      </c:lineChart>
      <c:catAx>
        <c:axId val="103997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80144"/>
        <c:crosses val="autoZero"/>
        <c:auto val="1"/>
        <c:lblAlgn val="ctr"/>
        <c:lblOffset val="100"/>
        <c:noMultiLvlLbl val="0"/>
      </c:catAx>
      <c:valAx>
        <c:axId val="1039980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0C-4D25-9D90-C28BDDCB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4704"/>
        <c:axId val="1039973616"/>
      </c:lineChart>
      <c:catAx>
        <c:axId val="1039974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3616"/>
        <c:crosses val="autoZero"/>
        <c:auto val="1"/>
        <c:lblAlgn val="ctr"/>
        <c:lblOffset val="100"/>
        <c:noMultiLvlLbl val="0"/>
      </c:catAx>
      <c:valAx>
        <c:axId val="1039973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4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39-47FC-8C31-6037365D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75792"/>
        <c:axId val="1039956752"/>
      </c:lineChart>
      <c:catAx>
        <c:axId val="103997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6752"/>
        <c:crosses val="autoZero"/>
        <c:auto val="1"/>
        <c:lblAlgn val="ctr"/>
        <c:lblOffset val="100"/>
        <c:noMultiLvlLbl val="0"/>
      </c:catAx>
      <c:valAx>
        <c:axId val="103995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75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6F-470B-BA66-AC6313A4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55664"/>
        <c:axId val="1039969264"/>
      </c:lineChart>
      <c:catAx>
        <c:axId val="103995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9264"/>
        <c:crosses val="autoZero"/>
        <c:auto val="1"/>
        <c:lblAlgn val="ctr"/>
        <c:lblOffset val="100"/>
        <c:noMultiLvlLbl val="0"/>
      </c:catAx>
      <c:valAx>
        <c:axId val="103996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5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#N/A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1A-41B8-8C06-0E70FF10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7280"/>
        <c:axId val="1002871296"/>
      </c:lineChart>
      <c:catAx>
        <c:axId val="100287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1296"/>
        <c:crosses val="autoZero"/>
        <c:auto val="1"/>
        <c:lblAlgn val="ctr"/>
        <c:lblOffset val="100"/>
        <c:noMultiLvlLbl val="0"/>
      </c:catAx>
      <c:valAx>
        <c:axId val="1002871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7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9D-49FA-AFB6-8523C949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80688"/>
        <c:axId val="1039961104"/>
      </c:lineChart>
      <c:catAx>
        <c:axId val="103998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61104"/>
        <c:crosses val="autoZero"/>
        <c:auto val="1"/>
        <c:lblAlgn val="ctr"/>
        <c:lblOffset val="100"/>
        <c:noMultiLvlLbl val="0"/>
      </c:catAx>
      <c:valAx>
        <c:axId val="10399611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9806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08-438E-B222-A0114A31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83264"/>
        <c:axId val="1002871840"/>
      </c:lineChart>
      <c:catAx>
        <c:axId val="100288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1840"/>
        <c:crosses val="autoZero"/>
        <c:auto val="1"/>
        <c:lblAlgn val="ctr"/>
        <c:lblOffset val="100"/>
        <c:noMultiLvlLbl val="0"/>
      </c:catAx>
      <c:valAx>
        <c:axId val="1002871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3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16-4A94-87EB-4CAF95FE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2384"/>
        <c:axId val="1002881088"/>
      </c:lineChart>
      <c:catAx>
        <c:axId val="100287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1088"/>
        <c:crosses val="autoZero"/>
        <c:auto val="1"/>
        <c:lblAlgn val="ctr"/>
        <c:lblOffset val="100"/>
        <c:noMultiLvlLbl val="0"/>
      </c:catAx>
      <c:valAx>
        <c:axId val="1002881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C9-4A3C-9700-56D50BA27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2928"/>
        <c:axId val="1002877824"/>
      </c:lineChart>
      <c:catAx>
        <c:axId val="100287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7824"/>
        <c:crosses val="autoZero"/>
        <c:auto val="1"/>
        <c:lblAlgn val="ctr"/>
        <c:lblOffset val="100"/>
        <c:noMultiLvlLbl val="0"/>
      </c:catAx>
      <c:valAx>
        <c:axId val="10028778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2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71-43DE-9271-EEA4DFD5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83808"/>
        <c:axId val="1002878912"/>
      </c:lineChart>
      <c:catAx>
        <c:axId val="100288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8912"/>
        <c:crosses val="autoZero"/>
        <c:auto val="1"/>
        <c:lblAlgn val="ctr"/>
        <c:lblOffset val="100"/>
        <c:noMultiLvlLbl val="0"/>
      </c:catAx>
      <c:valAx>
        <c:axId val="1002878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3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7B-41BD-AFDE-C62995ADF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288"/>
        <c:axId val="945641008"/>
      </c:lineChart>
      <c:catAx>
        <c:axId val="94563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641008"/>
        <c:crosses val="autoZero"/>
        <c:auto val="1"/>
        <c:lblAlgn val="ctr"/>
        <c:lblOffset val="100"/>
        <c:noMultiLvlLbl val="0"/>
      </c:catAx>
      <c:valAx>
        <c:axId val="945641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63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CA-45A9-BCF4-D8F196E3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84352"/>
        <c:axId val="1002873472"/>
      </c:lineChart>
      <c:catAx>
        <c:axId val="100288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3472"/>
        <c:crosses val="autoZero"/>
        <c:auto val="1"/>
        <c:lblAlgn val="ctr"/>
        <c:lblOffset val="100"/>
        <c:noMultiLvlLbl val="0"/>
      </c:catAx>
      <c:valAx>
        <c:axId val="1002873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87-4DC9-A63A-BB7A17A7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7200"/>
        <c:axId val="1004596112"/>
      </c:lineChart>
      <c:catAx>
        <c:axId val="100459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6112"/>
        <c:crosses val="autoZero"/>
        <c:auto val="1"/>
        <c:lblAlgn val="ctr"/>
        <c:lblOffset val="100"/>
        <c:noMultiLvlLbl val="0"/>
      </c:catAx>
      <c:valAx>
        <c:axId val="1004596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7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A9-46A1-862B-AA097679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3392"/>
        <c:axId val="1004586320"/>
      </c:lineChart>
      <c:catAx>
        <c:axId val="100459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6320"/>
        <c:crosses val="autoZero"/>
        <c:auto val="1"/>
        <c:lblAlgn val="ctr"/>
        <c:lblOffset val="100"/>
        <c:noMultiLvlLbl val="0"/>
      </c:catAx>
      <c:valAx>
        <c:axId val="10045863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3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55-4750-B050-CC866405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8832"/>
        <c:axId val="1004597744"/>
      </c:lineChart>
      <c:catAx>
        <c:axId val="100459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7744"/>
        <c:crosses val="autoZero"/>
        <c:auto val="1"/>
        <c:lblAlgn val="ctr"/>
        <c:lblOffset val="100"/>
        <c:noMultiLvlLbl val="0"/>
      </c:catAx>
      <c:valAx>
        <c:axId val="1004597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FA-46E4-838A-5D5BE278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89584"/>
        <c:axId val="1004596656"/>
      </c:lineChart>
      <c:catAx>
        <c:axId val="100458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6656"/>
        <c:crosses val="autoZero"/>
        <c:auto val="1"/>
        <c:lblAlgn val="ctr"/>
        <c:lblOffset val="100"/>
        <c:noMultiLvlLbl val="0"/>
      </c:catAx>
      <c:valAx>
        <c:axId val="10045966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95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84-46E7-B4E6-750B3B044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86864"/>
        <c:axId val="1004600464"/>
      </c:lineChart>
      <c:catAx>
        <c:axId val="100458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600464"/>
        <c:crosses val="autoZero"/>
        <c:auto val="1"/>
        <c:lblAlgn val="ctr"/>
        <c:lblOffset val="100"/>
        <c:noMultiLvlLbl val="0"/>
      </c:catAx>
      <c:valAx>
        <c:axId val="1004600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6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C6-4993-BF72-3B6C9165F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5024"/>
        <c:axId val="1004592848"/>
      </c:lineChart>
      <c:catAx>
        <c:axId val="100459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2848"/>
        <c:crosses val="autoZero"/>
        <c:auto val="1"/>
        <c:lblAlgn val="ctr"/>
        <c:lblOffset val="100"/>
        <c:noMultiLvlLbl val="0"/>
      </c:catAx>
      <c:valAx>
        <c:axId val="1004592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B9-4E89-8ADC-13DFA7E5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5568"/>
        <c:axId val="1004601552"/>
      </c:lineChart>
      <c:catAx>
        <c:axId val="100459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601552"/>
        <c:crosses val="autoZero"/>
        <c:auto val="1"/>
        <c:lblAlgn val="ctr"/>
        <c:lblOffset val="100"/>
        <c:noMultiLvlLbl val="0"/>
      </c:catAx>
      <c:valAx>
        <c:axId val="1004601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5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D8-4788-AF2F-B156B8C6F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3936"/>
        <c:axId val="1004601008"/>
      </c:lineChart>
      <c:catAx>
        <c:axId val="100459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601008"/>
        <c:crosses val="autoZero"/>
        <c:auto val="1"/>
        <c:lblAlgn val="ctr"/>
        <c:lblOffset val="100"/>
        <c:noMultiLvlLbl val="0"/>
      </c:catAx>
      <c:valAx>
        <c:axId val="1004601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3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91-4A7F-889D-34E569B9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87408"/>
        <c:axId val="1004594480"/>
      </c:lineChart>
      <c:catAx>
        <c:axId val="100458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4480"/>
        <c:crosses val="autoZero"/>
        <c:auto val="1"/>
        <c:lblAlgn val="ctr"/>
        <c:lblOffset val="100"/>
        <c:noMultiLvlLbl val="0"/>
      </c:catAx>
      <c:valAx>
        <c:axId val="1004594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4E-4BC1-8826-60FDD7AA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04256"/>
        <c:axId val="708803168"/>
      </c:lineChart>
      <c:catAx>
        <c:axId val="70880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03168"/>
        <c:crosses val="autoZero"/>
        <c:auto val="1"/>
        <c:lblAlgn val="ctr"/>
        <c:lblOffset val="100"/>
        <c:noMultiLvlLbl val="0"/>
      </c:catAx>
      <c:valAx>
        <c:axId val="708803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04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EC-4521-B52D-FF39CC99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0128"/>
        <c:axId val="1004598288"/>
      </c:lineChart>
      <c:catAx>
        <c:axId val="100459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8288"/>
        <c:crosses val="autoZero"/>
        <c:auto val="1"/>
        <c:lblAlgn val="ctr"/>
        <c:lblOffset val="100"/>
        <c:noMultiLvlLbl val="0"/>
      </c:catAx>
      <c:valAx>
        <c:axId val="10045982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01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D-4B13-8B0F-1D0A9EAA1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87952"/>
        <c:axId val="1004590672"/>
      </c:lineChart>
      <c:catAx>
        <c:axId val="100458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0672"/>
        <c:crosses val="autoZero"/>
        <c:auto val="1"/>
        <c:lblAlgn val="ctr"/>
        <c:lblOffset val="100"/>
        <c:noMultiLvlLbl val="0"/>
      </c:catAx>
      <c:valAx>
        <c:axId val="1004590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7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BD-45A4-9111-380A802D7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9376"/>
        <c:axId val="1004599920"/>
      </c:lineChart>
      <c:catAx>
        <c:axId val="100459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9920"/>
        <c:crosses val="autoZero"/>
        <c:auto val="1"/>
        <c:lblAlgn val="ctr"/>
        <c:lblOffset val="100"/>
        <c:noMultiLvlLbl val="0"/>
      </c:catAx>
      <c:valAx>
        <c:axId val="1004599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7-457E-8E56-88B3735DA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88496"/>
        <c:axId val="1004589040"/>
      </c:lineChart>
      <c:catAx>
        <c:axId val="100458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9040"/>
        <c:crosses val="autoZero"/>
        <c:auto val="1"/>
        <c:lblAlgn val="ctr"/>
        <c:lblOffset val="100"/>
        <c:noMultiLvlLbl val="0"/>
      </c:catAx>
      <c:valAx>
        <c:axId val="1004589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88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D7-4582-9075-1160E62D7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1216"/>
        <c:axId val="1004591760"/>
      </c:lineChart>
      <c:catAx>
        <c:axId val="100459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1760"/>
        <c:crosses val="autoZero"/>
        <c:auto val="1"/>
        <c:lblAlgn val="ctr"/>
        <c:lblOffset val="100"/>
        <c:noMultiLvlLbl val="0"/>
      </c:catAx>
      <c:valAx>
        <c:axId val="1004591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1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1</c:v>
                </c:pt>
                <c:pt idx="6">
                  <c:v>#N/A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5C-4FF4-B382-E4BAB4CA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92304"/>
        <c:axId val="1005687648"/>
      </c:lineChart>
      <c:catAx>
        <c:axId val="100459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7648"/>
        <c:crosses val="autoZero"/>
        <c:auto val="1"/>
        <c:lblAlgn val="ctr"/>
        <c:lblOffset val="100"/>
        <c:noMultiLvlLbl val="0"/>
      </c:catAx>
      <c:valAx>
        <c:axId val="1005687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59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DC-4E7C-A919-05B783EE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79488"/>
        <c:axId val="1005682208"/>
      </c:lineChart>
      <c:catAx>
        <c:axId val="100567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2208"/>
        <c:crosses val="autoZero"/>
        <c:auto val="1"/>
        <c:lblAlgn val="ctr"/>
        <c:lblOffset val="100"/>
        <c:noMultiLvlLbl val="0"/>
      </c:catAx>
      <c:valAx>
        <c:axId val="10056822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94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55-4917-AE2A-66A98FC8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6560"/>
        <c:axId val="1005678944"/>
      </c:lineChart>
      <c:catAx>
        <c:axId val="100568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8944"/>
        <c:crosses val="autoZero"/>
        <c:auto val="1"/>
        <c:lblAlgn val="ctr"/>
        <c:lblOffset val="100"/>
        <c:noMultiLvlLbl val="0"/>
      </c:catAx>
      <c:valAx>
        <c:axId val="1005678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6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A1-4A51-9720-3AA6352C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2752"/>
        <c:axId val="1005675680"/>
      </c:lineChart>
      <c:catAx>
        <c:axId val="100568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5680"/>
        <c:crosses val="autoZero"/>
        <c:auto val="1"/>
        <c:lblAlgn val="ctr"/>
        <c:lblOffset val="100"/>
        <c:noMultiLvlLbl val="0"/>
      </c:catAx>
      <c:valAx>
        <c:axId val="1005675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94-43F1-9375-D34662BD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8192"/>
        <c:axId val="1005688736"/>
      </c:lineChart>
      <c:catAx>
        <c:axId val="100568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8736"/>
        <c:crosses val="autoZero"/>
        <c:auto val="1"/>
        <c:lblAlgn val="ctr"/>
        <c:lblOffset val="100"/>
        <c:noMultiLvlLbl val="0"/>
      </c:catAx>
      <c:valAx>
        <c:axId val="100568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BF-4A24-ABB5-122AC313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08608"/>
        <c:axId val="929562880"/>
      </c:lineChart>
      <c:catAx>
        <c:axId val="7088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562880"/>
        <c:crosses val="autoZero"/>
        <c:auto val="1"/>
        <c:lblAlgn val="ctr"/>
        <c:lblOffset val="100"/>
        <c:noMultiLvlLbl val="0"/>
      </c:catAx>
      <c:valAx>
        <c:axId val="929562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808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7E-40EF-8159-C067605F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9280"/>
        <c:axId val="1005681120"/>
      </c:lineChart>
      <c:catAx>
        <c:axId val="100568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1120"/>
        <c:crosses val="autoZero"/>
        <c:auto val="1"/>
        <c:lblAlgn val="ctr"/>
        <c:lblOffset val="100"/>
        <c:noMultiLvlLbl val="0"/>
      </c:catAx>
      <c:valAx>
        <c:axId val="1005681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9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54-4B51-9194-B10173B5C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0032"/>
        <c:axId val="1005684928"/>
      </c:lineChart>
      <c:catAx>
        <c:axId val="1005680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4928"/>
        <c:crosses val="autoZero"/>
        <c:auto val="1"/>
        <c:lblAlgn val="ctr"/>
        <c:lblOffset val="100"/>
        <c:noMultiLvlLbl val="0"/>
      </c:catAx>
      <c:valAx>
        <c:axId val="1005684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47-4A04-8D44-DD8DD440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4384"/>
        <c:axId val="1005677856"/>
      </c:lineChart>
      <c:catAx>
        <c:axId val="100568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7856"/>
        <c:crosses val="autoZero"/>
        <c:auto val="1"/>
        <c:lblAlgn val="ctr"/>
        <c:lblOffset val="100"/>
        <c:noMultiLvlLbl val="0"/>
      </c:catAx>
      <c:valAx>
        <c:axId val="10056778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43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44-41E0-B01F-E0CA03CC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76224"/>
        <c:axId val="1005674592"/>
      </c:lineChart>
      <c:catAx>
        <c:axId val="100567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4592"/>
        <c:crosses val="autoZero"/>
        <c:auto val="1"/>
        <c:lblAlgn val="ctr"/>
        <c:lblOffset val="100"/>
        <c:noMultiLvlLbl val="0"/>
      </c:catAx>
      <c:valAx>
        <c:axId val="1005674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6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BB-40CC-9385-9CC2CE28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7104"/>
        <c:axId val="1005681664"/>
      </c:lineChart>
      <c:catAx>
        <c:axId val="100568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1664"/>
        <c:crosses val="autoZero"/>
        <c:auto val="1"/>
        <c:lblAlgn val="ctr"/>
        <c:lblOffset val="100"/>
        <c:noMultiLvlLbl val="0"/>
      </c:catAx>
      <c:valAx>
        <c:axId val="1005681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9F-42E7-8FF9-1D0D0407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5472"/>
        <c:axId val="1005680576"/>
      </c:lineChart>
      <c:catAx>
        <c:axId val="100568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0576"/>
        <c:crosses val="autoZero"/>
        <c:auto val="1"/>
        <c:lblAlgn val="ctr"/>
        <c:lblOffset val="100"/>
        <c:noMultiLvlLbl val="0"/>
      </c:catAx>
      <c:valAx>
        <c:axId val="1005680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B1-462F-80B3-F754E8F2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3296"/>
        <c:axId val="1005683840"/>
      </c:lineChart>
      <c:catAx>
        <c:axId val="100568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3840"/>
        <c:crosses val="autoZero"/>
        <c:auto val="1"/>
        <c:lblAlgn val="ctr"/>
        <c:lblOffset val="100"/>
        <c:noMultiLvlLbl val="0"/>
      </c:catAx>
      <c:valAx>
        <c:axId val="1005683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3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1</c:v>
                </c:pt>
                <c:pt idx="6">
                  <c:v>#N/A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A4-4F39-960E-D603DD11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86016"/>
        <c:axId val="1005689824"/>
      </c:lineChart>
      <c:catAx>
        <c:axId val="100568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9824"/>
        <c:crosses val="autoZero"/>
        <c:auto val="1"/>
        <c:lblAlgn val="ctr"/>
        <c:lblOffset val="100"/>
        <c:noMultiLvlLbl val="0"/>
      </c:catAx>
      <c:valAx>
        <c:axId val="100568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8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10-45C0-9D80-FE5EC525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75136"/>
        <c:axId val="1005677312"/>
      </c:lineChart>
      <c:catAx>
        <c:axId val="100567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7312"/>
        <c:crosses val="autoZero"/>
        <c:auto val="1"/>
        <c:lblAlgn val="ctr"/>
        <c:lblOffset val="100"/>
        <c:noMultiLvlLbl val="0"/>
      </c:catAx>
      <c:valAx>
        <c:axId val="10056773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51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80-4C61-AB63-A983996D5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76768"/>
        <c:axId val="1005678400"/>
      </c:lineChart>
      <c:catAx>
        <c:axId val="100567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8400"/>
        <c:crosses val="autoZero"/>
        <c:auto val="1"/>
        <c:lblAlgn val="ctr"/>
        <c:lblOffset val="100"/>
        <c:noMultiLvlLbl val="0"/>
      </c:catAx>
      <c:valAx>
        <c:axId val="100567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7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2</c:v>
                </c:pt>
                <c:pt idx="8">
                  <c:v>3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DC-4009-98AA-CAD8D6D9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63968"/>
        <c:axId val="929564512"/>
      </c:lineChart>
      <c:catAx>
        <c:axId val="92956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564512"/>
        <c:crosses val="autoZero"/>
        <c:auto val="1"/>
        <c:lblAlgn val="ctr"/>
        <c:lblOffset val="100"/>
        <c:noMultiLvlLbl val="0"/>
      </c:catAx>
      <c:valAx>
        <c:axId val="929564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56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8B-4333-812A-DF86FC65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8352"/>
        <c:axId val="1001654000"/>
      </c:lineChart>
      <c:catAx>
        <c:axId val="100165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4000"/>
        <c:crosses val="autoZero"/>
        <c:auto val="1"/>
        <c:lblAlgn val="ctr"/>
        <c:lblOffset val="100"/>
        <c:noMultiLvlLbl val="0"/>
      </c:catAx>
      <c:valAx>
        <c:axId val="1001654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3F-4BC2-8198-7FA8C406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7264"/>
        <c:axId val="1001661072"/>
      </c:lineChart>
      <c:catAx>
        <c:axId val="10016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1072"/>
        <c:crosses val="autoZero"/>
        <c:auto val="1"/>
        <c:lblAlgn val="ctr"/>
        <c:lblOffset val="100"/>
        <c:noMultiLvlLbl val="0"/>
      </c:catAx>
      <c:valAx>
        <c:axId val="1001661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7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D7-4830-B80A-4584E2FB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66512"/>
        <c:axId val="1001661616"/>
      </c:lineChart>
      <c:catAx>
        <c:axId val="100166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1616"/>
        <c:crosses val="autoZero"/>
        <c:auto val="1"/>
        <c:lblAlgn val="ctr"/>
        <c:lblOffset val="100"/>
        <c:noMultiLvlLbl val="0"/>
      </c:catAx>
      <c:valAx>
        <c:axId val="1001661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8E-471B-BCC1-FDB7C18A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5088"/>
        <c:axId val="1001662704"/>
      </c:lineChart>
      <c:catAx>
        <c:axId val="100165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2704"/>
        <c:crosses val="autoZero"/>
        <c:auto val="1"/>
        <c:lblAlgn val="ctr"/>
        <c:lblOffset val="100"/>
        <c:noMultiLvlLbl val="0"/>
      </c:catAx>
      <c:valAx>
        <c:axId val="1001662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3E-4643-B885-9385F4D1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7808"/>
        <c:axId val="1001664336"/>
      </c:lineChart>
      <c:catAx>
        <c:axId val="100165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4336"/>
        <c:crosses val="autoZero"/>
        <c:auto val="1"/>
        <c:lblAlgn val="ctr"/>
        <c:lblOffset val="100"/>
        <c:noMultiLvlLbl val="0"/>
      </c:catAx>
      <c:valAx>
        <c:axId val="10016643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78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6B-4E74-84A7-32A10E05B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65424"/>
        <c:axId val="1001662160"/>
      </c:lineChart>
      <c:catAx>
        <c:axId val="100166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2160"/>
        <c:crosses val="autoZero"/>
        <c:auto val="1"/>
        <c:lblAlgn val="ctr"/>
        <c:lblOffset val="100"/>
        <c:noMultiLvlLbl val="0"/>
      </c:catAx>
      <c:valAx>
        <c:axId val="1001662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5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5E-4A13-922F-4C551590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65968"/>
        <c:axId val="1001653456"/>
      </c:lineChart>
      <c:catAx>
        <c:axId val="100166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3456"/>
        <c:crosses val="autoZero"/>
        <c:auto val="1"/>
        <c:lblAlgn val="ctr"/>
        <c:lblOffset val="100"/>
        <c:noMultiLvlLbl val="0"/>
      </c:catAx>
      <c:valAx>
        <c:axId val="1001653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9B-42BC-82AD-CD308A988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4544"/>
        <c:axId val="1001663792"/>
      </c:lineChart>
      <c:catAx>
        <c:axId val="100165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3792"/>
        <c:crosses val="autoZero"/>
        <c:auto val="1"/>
        <c:lblAlgn val="ctr"/>
        <c:lblOffset val="100"/>
        <c:noMultiLvlLbl val="0"/>
      </c:catAx>
      <c:valAx>
        <c:axId val="1001663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07-417A-B78E-D7587DEAD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8896"/>
        <c:axId val="1001655632"/>
      </c:lineChart>
      <c:catAx>
        <c:axId val="100165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5632"/>
        <c:crosses val="autoZero"/>
        <c:auto val="1"/>
        <c:lblAlgn val="ctr"/>
        <c:lblOffset val="100"/>
        <c:noMultiLvlLbl val="0"/>
      </c:catAx>
      <c:valAx>
        <c:axId val="100165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8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3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E5-4250-B4A9-AC030E577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67056"/>
        <c:axId val="1001663248"/>
      </c:lineChart>
      <c:catAx>
        <c:axId val="1001667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3248"/>
        <c:crosses val="autoZero"/>
        <c:auto val="1"/>
        <c:lblAlgn val="ctr"/>
        <c:lblOffset val="100"/>
        <c:noMultiLvlLbl val="0"/>
      </c:catAx>
      <c:valAx>
        <c:axId val="1001663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70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3F-45A6-9FE1-F3CAC3293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017408"/>
        <c:axId val="1002870752"/>
      </c:lineChart>
      <c:catAx>
        <c:axId val="75501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0752"/>
        <c:crosses val="autoZero"/>
        <c:auto val="1"/>
        <c:lblAlgn val="ctr"/>
        <c:lblOffset val="100"/>
        <c:noMultiLvlLbl val="0"/>
      </c:catAx>
      <c:valAx>
        <c:axId val="10028707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017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28-4E5C-AEE9-9404067E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6176"/>
        <c:axId val="1001652912"/>
      </c:lineChart>
      <c:catAx>
        <c:axId val="100165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2912"/>
        <c:crosses val="autoZero"/>
        <c:auto val="1"/>
        <c:lblAlgn val="ctr"/>
        <c:lblOffset val="100"/>
        <c:noMultiLvlLbl val="0"/>
      </c:catAx>
      <c:valAx>
        <c:axId val="10016529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61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43-4606-B8FA-26378D98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6720"/>
        <c:axId val="1001659440"/>
      </c:lineChart>
      <c:catAx>
        <c:axId val="100165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9440"/>
        <c:crosses val="autoZero"/>
        <c:auto val="1"/>
        <c:lblAlgn val="ctr"/>
        <c:lblOffset val="100"/>
        <c:noMultiLvlLbl val="0"/>
      </c:catAx>
      <c:valAx>
        <c:axId val="100165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6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94-4A64-906A-AE189C9A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64880"/>
        <c:axId val="1001667600"/>
      </c:lineChart>
      <c:catAx>
        <c:axId val="100166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7600"/>
        <c:crosses val="autoZero"/>
        <c:auto val="1"/>
        <c:lblAlgn val="ctr"/>
        <c:lblOffset val="100"/>
        <c:noMultiLvlLbl val="0"/>
      </c:catAx>
      <c:valAx>
        <c:axId val="1001667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64-4DD3-B7A1-2CD86779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59984"/>
        <c:axId val="1001652368"/>
      </c:lineChart>
      <c:catAx>
        <c:axId val="100165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2368"/>
        <c:crosses val="autoZero"/>
        <c:auto val="1"/>
        <c:lblAlgn val="ctr"/>
        <c:lblOffset val="100"/>
        <c:noMultiLvlLbl val="0"/>
      </c:catAx>
      <c:valAx>
        <c:axId val="1001652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59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04-4BCE-82FA-8AF18D1E2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60528"/>
        <c:axId val="1008518400"/>
      </c:lineChart>
      <c:catAx>
        <c:axId val="100166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18400"/>
        <c:crosses val="autoZero"/>
        <c:auto val="1"/>
        <c:lblAlgn val="ctr"/>
        <c:lblOffset val="100"/>
        <c:noMultiLvlLbl val="0"/>
      </c:catAx>
      <c:valAx>
        <c:axId val="100851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660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1</c:v>
                </c:pt>
                <c:pt idx="6">
                  <c:v>#N/A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03-4A83-AFF2-F5D9DD95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4928"/>
        <c:axId val="1008520032"/>
      </c:lineChart>
      <c:catAx>
        <c:axId val="100852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0032"/>
        <c:crosses val="autoZero"/>
        <c:auto val="1"/>
        <c:lblAlgn val="ctr"/>
        <c:lblOffset val="100"/>
        <c:noMultiLvlLbl val="0"/>
      </c:catAx>
      <c:valAx>
        <c:axId val="100852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C0-4C07-A5CA-2446F6CF9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7648"/>
        <c:axId val="1008528192"/>
      </c:lineChart>
      <c:catAx>
        <c:axId val="10085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8192"/>
        <c:crosses val="autoZero"/>
        <c:auto val="1"/>
        <c:lblAlgn val="ctr"/>
        <c:lblOffset val="100"/>
        <c:noMultiLvlLbl val="0"/>
      </c:catAx>
      <c:valAx>
        <c:axId val="10085281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7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74-413F-9E39-7A9287A28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9280"/>
        <c:axId val="1008526016"/>
      </c:lineChart>
      <c:catAx>
        <c:axId val="100852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6016"/>
        <c:crosses val="autoZero"/>
        <c:auto val="1"/>
        <c:lblAlgn val="ctr"/>
        <c:lblOffset val="100"/>
        <c:noMultiLvlLbl val="0"/>
      </c:catAx>
      <c:valAx>
        <c:axId val="100852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9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36-473A-8602-CF263147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18944"/>
        <c:axId val="1008522208"/>
      </c:lineChart>
      <c:catAx>
        <c:axId val="100851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2208"/>
        <c:crosses val="autoZero"/>
        <c:auto val="1"/>
        <c:lblAlgn val="ctr"/>
        <c:lblOffset val="100"/>
        <c:noMultiLvlLbl val="0"/>
      </c:catAx>
      <c:valAx>
        <c:axId val="1008522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1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31-423F-894E-D10FED04E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0576"/>
        <c:axId val="1008529824"/>
      </c:lineChart>
      <c:catAx>
        <c:axId val="100852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9824"/>
        <c:crosses val="autoZero"/>
        <c:auto val="1"/>
        <c:lblAlgn val="ctr"/>
        <c:lblOffset val="100"/>
        <c:noMultiLvlLbl val="0"/>
      </c:catAx>
      <c:valAx>
        <c:axId val="100852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42-4100-B8AA-5B2490DB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4016"/>
        <c:axId val="1002870208"/>
      </c:lineChart>
      <c:catAx>
        <c:axId val="1002874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0208"/>
        <c:crosses val="autoZero"/>
        <c:auto val="1"/>
        <c:lblAlgn val="ctr"/>
        <c:lblOffset val="100"/>
        <c:noMultiLvlLbl val="0"/>
      </c:catAx>
      <c:valAx>
        <c:axId val="1002870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4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51-46F6-96CA-9826C214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19488"/>
        <c:axId val="1008521120"/>
      </c:lineChart>
      <c:catAx>
        <c:axId val="100851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1120"/>
        <c:crosses val="autoZero"/>
        <c:auto val="1"/>
        <c:lblAlgn val="ctr"/>
        <c:lblOffset val="100"/>
        <c:noMultiLvlLbl val="0"/>
      </c:catAx>
      <c:valAx>
        <c:axId val="1008521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19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CC-4AEB-A1AD-E30D7B21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31456"/>
        <c:axId val="1008522752"/>
      </c:lineChart>
      <c:catAx>
        <c:axId val="100853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2752"/>
        <c:crosses val="autoZero"/>
        <c:auto val="1"/>
        <c:lblAlgn val="ctr"/>
        <c:lblOffset val="100"/>
        <c:noMultiLvlLbl val="0"/>
      </c:catAx>
      <c:valAx>
        <c:axId val="1008522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12-4ABF-996F-D70EDE27B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5472"/>
        <c:axId val="1008523296"/>
      </c:lineChart>
      <c:catAx>
        <c:axId val="100852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3296"/>
        <c:crosses val="autoZero"/>
        <c:auto val="1"/>
        <c:lblAlgn val="ctr"/>
        <c:lblOffset val="100"/>
        <c:noMultiLvlLbl val="0"/>
      </c:catAx>
      <c:valAx>
        <c:axId val="10085232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5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CA-45A8-AB1C-06E65A99A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3840"/>
        <c:axId val="1008526560"/>
      </c:lineChart>
      <c:catAx>
        <c:axId val="100852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6560"/>
        <c:crosses val="autoZero"/>
        <c:auto val="1"/>
        <c:lblAlgn val="ctr"/>
        <c:lblOffset val="100"/>
        <c:noMultiLvlLbl val="0"/>
      </c:catAx>
      <c:valAx>
        <c:axId val="100852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53-4597-95AE-A051ACB9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1664"/>
        <c:axId val="1008517856"/>
      </c:lineChart>
      <c:catAx>
        <c:axId val="100852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17856"/>
        <c:crosses val="autoZero"/>
        <c:auto val="1"/>
        <c:lblAlgn val="ctr"/>
        <c:lblOffset val="100"/>
        <c:noMultiLvlLbl val="0"/>
      </c:catAx>
      <c:valAx>
        <c:axId val="1008517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03-45B3-A7E7-64EFB2372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4384"/>
        <c:axId val="1008527104"/>
      </c:lineChart>
      <c:catAx>
        <c:axId val="100852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7104"/>
        <c:crosses val="autoZero"/>
        <c:auto val="1"/>
        <c:lblAlgn val="ctr"/>
        <c:lblOffset val="100"/>
        <c:noMultiLvlLbl val="0"/>
      </c:catAx>
      <c:valAx>
        <c:axId val="10085271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4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D5-4504-8FC3-510E313C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8736"/>
        <c:axId val="1008530368"/>
      </c:lineChart>
      <c:catAx>
        <c:axId val="100852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0368"/>
        <c:crosses val="autoZero"/>
        <c:auto val="1"/>
        <c:lblAlgn val="ctr"/>
        <c:lblOffset val="100"/>
        <c:noMultiLvlLbl val="0"/>
      </c:catAx>
      <c:valAx>
        <c:axId val="1008530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28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2</c:v>
                </c:pt>
                <c:pt idx="9">
                  <c:v>#N/A</c:v>
                </c:pt>
                <c:pt idx="10">
                  <c:v>3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88-487E-B4C0-1F3DD6C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30912"/>
        <c:axId val="1008532000"/>
      </c:lineChart>
      <c:catAx>
        <c:axId val="100853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2000"/>
        <c:crosses val="autoZero"/>
        <c:auto val="1"/>
        <c:lblAlgn val="ctr"/>
        <c:lblOffset val="100"/>
        <c:noMultiLvlLbl val="0"/>
      </c:catAx>
      <c:valAx>
        <c:axId val="1008532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05-4B49-93BB-023791B8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32544"/>
        <c:axId val="1008517312"/>
      </c:lineChart>
      <c:catAx>
        <c:axId val="100853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17312"/>
        <c:crosses val="autoZero"/>
        <c:auto val="1"/>
        <c:lblAlgn val="ctr"/>
        <c:lblOffset val="100"/>
        <c:noMultiLvlLbl val="0"/>
      </c:catAx>
      <c:valAx>
        <c:axId val="10085173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25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83-4602-BE34-B0F57819C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6544"/>
        <c:axId val="1010993616"/>
      </c:lineChart>
      <c:catAx>
        <c:axId val="101098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3616"/>
        <c:crosses val="autoZero"/>
        <c:auto val="1"/>
        <c:lblAlgn val="ctr"/>
        <c:lblOffset val="100"/>
        <c:noMultiLvlLbl val="0"/>
      </c:catAx>
      <c:valAx>
        <c:axId val="1010993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6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82-44A0-B19D-412560333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9456"/>
        <c:axId val="1002880000"/>
      </c:lineChart>
      <c:catAx>
        <c:axId val="100287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80000"/>
        <c:crosses val="autoZero"/>
        <c:auto val="1"/>
        <c:lblAlgn val="ctr"/>
        <c:lblOffset val="100"/>
        <c:noMultiLvlLbl val="0"/>
      </c:catAx>
      <c:valAx>
        <c:axId val="1002880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43-4952-9C58-E345C497E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8848"/>
        <c:axId val="1010984912"/>
      </c:lineChart>
      <c:catAx>
        <c:axId val="101100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4912"/>
        <c:crosses val="autoZero"/>
        <c:auto val="1"/>
        <c:lblAlgn val="ctr"/>
        <c:lblOffset val="100"/>
        <c:noMultiLvlLbl val="0"/>
      </c:catAx>
      <c:valAx>
        <c:axId val="1010984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75-478D-9B0A-77805B07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1104"/>
        <c:axId val="1011006128"/>
      </c:lineChart>
      <c:catAx>
        <c:axId val="101098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6128"/>
        <c:crosses val="autoZero"/>
        <c:auto val="1"/>
        <c:lblAlgn val="ctr"/>
        <c:lblOffset val="100"/>
        <c:noMultiLvlLbl val="0"/>
      </c:catAx>
      <c:valAx>
        <c:axId val="1011006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1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EA-4802-B62D-78688F59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7088"/>
        <c:axId val="1010981648"/>
      </c:lineChart>
      <c:catAx>
        <c:axId val="101098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1648"/>
        <c:crosses val="autoZero"/>
        <c:auto val="1"/>
        <c:lblAlgn val="ctr"/>
        <c:lblOffset val="100"/>
        <c:noMultiLvlLbl val="0"/>
      </c:catAx>
      <c:valAx>
        <c:axId val="1010981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7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2</c:v>
                </c:pt>
                <c:pt idx="6">
                  <c:v>#N/A</c:v>
                </c:pt>
                <c:pt idx="7">
                  <c:v>3</c:v>
                </c:pt>
                <c:pt idx="8">
                  <c:v>0</c:v>
                </c:pt>
                <c:pt idx="9">
                  <c:v>#N/A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F3-472D-9F5F-D94BFF2D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7760"/>
        <c:axId val="1010980560"/>
      </c:lineChart>
      <c:catAx>
        <c:axId val="101100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0560"/>
        <c:crosses val="autoZero"/>
        <c:auto val="1"/>
        <c:lblAlgn val="ctr"/>
        <c:lblOffset val="100"/>
        <c:noMultiLvlLbl val="0"/>
      </c:catAx>
      <c:valAx>
        <c:axId val="1010980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76-4AC2-A3B5-14CF8619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2192"/>
        <c:axId val="1011003952"/>
      </c:lineChart>
      <c:catAx>
        <c:axId val="101098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3952"/>
        <c:crosses val="autoZero"/>
        <c:auto val="1"/>
        <c:lblAlgn val="ctr"/>
        <c:lblOffset val="100"/>
        <c:noMultiLvlLbl val="0"/>
      </c:catAx>
      <c:valAx>
        <c:axId val="10110039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21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A2-4F87-9186-65ECE5C1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4160"/>
        <c:axId val="1011009392"/>
      </c:lineChart>
      <c:catAx>
        <c:axId val="101099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9392"/>
        <c:crosses val="autoZero"/>
        <c:auto val="1"/>
        <c:lblAlgn val="ctr"/>
        <c:lblOffset val="100"/>
        <c:noMultiLvlLbl val="0"/>
      </c:catAx>
      <c:valAx>
        <c:axId val="1011009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4160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A0-44B2-8EE8-4531C580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3072"/>
        <c:axId val="1010989808"/>
      </c:lineChart>
      <c:catAx>
        <c:axId val="101099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9808"/>
        <c:crosses val="autoZero"/>
        <c:auto val="1"/>
        <c:lblAlgn val="ctr"/>
        <c:lblOffset val="100"/>
        <c:noMultiLvlLbl val="0"/>
      </c:catAx>
      <c:valAx>
        <c:axId val="1010989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D4-48D7-A012-84DD309B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2528"/>
        <c:axId val="1011005040"/>
      </c:lineChart>
      <c:catAx>
        <c:axId val="101099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5040"/>
        <c:crosses val="autoZero"/>
        <c:auto val="1"/>
        <c:lblAlgn val="ctr"/>
        <c:lblOffset val="100"/>
        <c:noMultiLvlLbl val="0"/>
      </c:catAx>
      <c:valAx>
        <c:axId val="1011005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2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A6-4C43-B437-96F0B5E4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5248"/>
        <c:axId val="1011006672"/>
      </c:lineChart>
      <c:catAx>
        <c:axId val="101099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6672"/>
        <c:crosses val="autoZero"/>
        <c:auto val="1"/>
        <c:lblAlgn val="ctr"/>
        <c:lblOffset val="100"/>
        <c:noMultiLvlLbl val="0"/>
      </c:catAx>
      <c:valAx>
        <c:axId val="1011006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5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3</c:v>
                </c:pt>
                <c:pt idx="9">
                  <c:v>#N/A</c:v>
                </c:pt>
                <c:pt idx="10">
                  <c:v>3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94-468E-AFF1-12777209A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2864"/>
        <c:axId val="1011011568"/>
      </c:lineChart>
      <c:catAx>
        <c:axId val="101100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11568"/>
        <c:crosses val="autoZero"/>
        <c:auto val="1"/>
        <c:lblAlgn val="ctr"/>
        <c:lblOffset val="100"/>
        <c:noMultiLvlLbl val="0"/>
      </c:catAx>
      <c:valAx>
        <c:axId val="1011011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00-4DE6-A24E-C6ACA39FB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75104"/>
        <c:axId val="1002875648"/>
      </c:lineChart>
      <c:catAx>
        <c:axId val="100287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5648"/>
        <c:crosses val="autoZero"/>
        <c:auto val="1"/>
        <c:lblAlgn val="ctr"/>
        <c:lblOffset val="100"/>
        <c:noMultiLvlLbl val="0"/>
      </c:catAx>
      <c:valAx>
        <c:axId val="1002875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875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3D-400D-A534-D07E3B31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0144"/>
        <c:axId val="1011007216"/>
      </c:lineChart>
      <c:catAx>
        <c:axId val="101100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7216"/>
        <c:crosses val="autoZero"/>
        <c:auto val="1"/>
        <c:lblAlgn val="ctr"/>
        <c:lblOffset val="100"/>
        <c:noMultiLvlLbl val="0"/>
      </c:catAx>
      <c:valAx>
        <c:axId val="10110072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0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75-43B6-B2E5-7BB5CFBF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4368"/>
        <c:axId val="1010999600"/>
      </c:lineChart>
      <c:catAx>
        <c:axId val="101098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9600"/>
        <c:crosses val="autoZero"/>
        <c:auto val="1"/>
        <c:lblAlgn val="ctr"/>
        <c:lblOffset val="100"/>
        <c:noMultiLvlLbl val="0"/>
      </c:catAx>
      <c:valAx>
        <c:axId val="1010999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4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EE-4E70-AB11-429546444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7632"/>
        <c:axId val="1011008304"/>
      </c:lineChart>
      <c:catAx>
        <c:axId val="101098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8304"/>
        <c:crosses val="autoZero"/>
        <c:auto val="1"/>
        <c:lblAlgn val="ctr"/>
        <c:lblOffset val="100"/>
        <c:noMultiLvlLbl val="0"/>
      </c:catAx>
      <c:valAx>
        <c:axId val="1011008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7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2A-4164-B416-28D6EB26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2320"/>
        <c:axId val="1011009936"/>
      </c:lineChart>
      <c:catAx>
        <c:axId val="101100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9936"/>
        <c:crosses val="autoZero"/>
        <c:auto val="1"/>
        <c:lblAlgn val="ctr"/>
        <c:lblOffset val="100"/>
        <c:noMultiLvlLbl val="0"/>
      </c:catAx>
      <c:valAx>
        <c:axId val="10110099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2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78-4E5E-8D9A-8D551FCD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3280"/>
        <c:axId val="1010985456"/>
      </c:lineChart>
      <c:catAx>
        <c:axId val="101098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5456"/>
        <c:crosses val="autoZero"/>
        <c:auto val="1"/>
        <c:lblAlgn val="ctr"/>
        <c:lblOffset val="100"/>
        <c:noMultiLvlLbl val="0"/>
      </c:catAx>
      <c:valAx>
        <c:axId val="101098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3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3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69-42E6-B92C-4FED00B37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88176"/>
        <c:axId val="1010995792"/>
      </c:lineChart>
      <c:catAx>
        <c:axId val="101098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5792"/>
        <c:crosses val="autoZero"/>
        <c:auto val="1"/>
        <c:lblAlgn val="ctr"/>
        <c:lblOffset val="100"/>
        <c:noMultiLvlLbl val="0"/>
      </c:catAx>
      <c:valAx>
        <c:axId val="1010995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BE-4E2E-B503-07A98A5B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0688"/>
        <c:axId val="1010988720"/>
      </c:lineChart>
      <c:catAx>
        <c:axId val="101100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8720"/>
        <c:crosses val="autoZero"/>
        <c:auto val="1"/>
        <c:lblAlgn val="ctr"/>
        <c:lblOffset val="100"/>
        <c:noMultiLvlLbl val="0"/>
      </c:catAx>
      <c:valAx>
        <c:axId val="10109887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06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E5-4148-893B-A65CBFAD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01776"/>
        <c:axId val="1010989264"/>
      </c:lineChart>
      <c:catAx>
        <c:axId val="101100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9264"/>
        <c:crosses val="autoZero"/>
        <c:auto val="1"/>
        <c:lblAlgn val="ctr"/>
        <c:lblOffset val="100"/>
        <c:noMultiLvlLbl val="0"/>
      </c:catAx>
      <c:valAx>
        <c:axId val="101098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01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41-40A7-95C3-AD17339D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91440"/>
        <c:axId val="1011010480"/>
      </c:lineChart>
      <c:catAx>
        <c:axId val="101099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10480"/>
        <c:crosses val="autoZero"/>
        <c:auto val="1"/>
        <c:lblAlgn val="ctr"/>
        <c:lblOffset val="100"/>
        <c:noMultiLvlLbl val="0"/>
      </c:catAx>
      <c:valAx>
        <c:axId val="1011010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91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A2-4C77-A64C-B6F85464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11024"/>
        <c:axId val="1010986000"/>
      </c:lineChart>
      <c:catAx>
        <c:axId val="101101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986000"/>
        <c:crosses val="autoZero"/>
        <c:auto val="1"/>
        <c:lblAlgn val="ctr"/>
        <c:lblOffset val="100"/>
        <c:noMultiLvlLbl val="0"/>
      </c:catAx>
      <c:valAx>
        <c:axId val="1010986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011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8"/>
  <sheetViews>
    <sheetView zoomScaleNormal="100" workbookViewId="0">
      <selection activeCell="C3" sqref="C3:C25"/>
    </sheetView>
  </sheetViews>
  <sheetFormatPr baseColWidth="10" defaultColWidth="8.5703125" defaultRowHeight="15" x14ac:dyDescent="0.25"/>
  <cols>
    <col min="2" max="2" width="13.42578125" customWidth="1"/>
    <col min="3" max="3" width="16.5703125" customWidth="1"/>
    <col min="4" max="4" width="9.140625" customWidth="1"/>
    <col min="5" max="5" width="7.570312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5703125" customWidth="1"/>
    <col min="13" max="13" width="9.7109375" customWidth="1"/>
    <col min="14" max="14" width="9.5703125" customWidth="1"/>
    <col min="15" max="15" width="10.85546875" customWidth="1"/>
    <col min="16" max="17" width="8.5703125" customWidth="1"/>
    <col min="18" max="18" width="9.28515625" customWidth="1"/>
    <col min="19" max="19" width="8.5703125" customWidth="1"/>
    <col min="20" max="20" width="12" customWidth="1"/>
    <col min="22" max="22" width="10.140625" customWidth="1"/>
  </cols>
  <sheetData>
    <row r="1" spans="1:22" ht="15.75" x14ac:dyDescent="0.25">
      <c r="A1" s="9" t="s">
        <v>0</v>
      </c>
      <c r="B1" s="17" t="s">
        <v>1</v>
      </c>
      <c r="C1" s="9" t="s">
        <v>2</v>
      </c>
      <c r="D1" s="18" t="s">
        <v>3</v>
      </c>
      <c r="E1" s="9" t="s">
        <v>4</v>
      </c>
      <c r="F1" s="17" t="s">
        <v>5</v>
      </c>
      <c r="I1" s="90" t="s">
        <v>6</v>
      </c>
      <c r="J1" s="90"/>
      <c r="K1" s="90"/>
      <c r="L1" s="90"/>
      <c r="M1" s="90"/>
      <c r="O1" s="91" t="s">
        <v>7</v>
      </c>
      <c r="P1" s="92"/>
      <c r="Q1" s="92"/>
      <c r="R1" s="93"/>
      <c r="T1" s="52" t="s">
        <v>8</v>
      </c>
      <c r="V1" t="s">
        <v>9</v>
      </c>
    </row>
    <row r="2" spans="1:22" ht="15.75" thickBot="1" x14ac:dyDescent="0.3">
      <c r="A2" s="8" t="s">
        <v>10</v>
      </c>
      <c r="B2" s="10" t="s">
        <v>11</v>
      </c>
      <c r="C2" s="10" t="s">
        <v>12</v>
      </c>
      <c r="D2" s="11" t="s">
        <v>13</v>
      </c>
      <c r="E2" s="11" t="s">
        <v>14</v>
      </c>
      <c r="F2" s="11" t="s">
        <v>15</v>
      </c>
      <c r="I2" s="46" t="s">
        <v>16</v>
      </c>
      <c r="J2" s="46" t="s">
        <v>17</v>
      </c>
      <c r="K2" s="46" t="s">
        <v>18</v>
      </c>
      <c r="L2" s="46" t="s">
        <v>19</v>
      </c>
      <c r="M2" s="47" t="s">
        <v>20</v>
      </c>
      <c r="O2" s="48" t="s">
        <v>16</v>
      </c>
      <c r="P2" s="46" t="s">
        <v>17</v>
      </c>
      <c r="Q2" s="46" t="s">
        <v>18</v>
      </c>
      <c r="R2" s="49" t="s">
        <v>19</v>
      </c>
      <c r="T2" s="51"/>
      <c r="V2" s="71" t="s">
        <v>21</v>
      </c>
    </row>
    <row r="3" spans="1:22" ht="15.75" thickBot="1" x14ac:dyDescent="0.3">
      <c r="A3" s="42">
        <v>1</v>
      </c>
      <c r="B3" s="20"/>
      <c r="C3" s="86" t="s">
        <v>22</v>
      </c>
      <c r="D3" s="12">
        <f>Vocab!AO2</f>
        <v>0</v>
      </c>
      <c r="E3" s="2"/>
      <c r="F3" s="4"/>
      <c r="I3" s="88">
        <f>'1'!N12</f>
        <v>0</v>
      </c>
      <c r="J3" s="88">
        <f>'1'!N28</f>
        <v>0</v>
      </c>
      <c r="K3" s="88">
        <f>'1'!AB15</f>
        <v>0</v>
      </c>
      <c r="L3" s="88">
        <f>'1'!AB28</f>
        <v>0</v>
      </c>
      <c r="M3" s="54"/>
      <c r="O3" s="53">
        <f>'1'!N14</f>
        <v>0</v>
      </c>
      <c r="P3" s="88">
        <f>'1'!O28</f>
        <v>0</v>
      </c>
      <c r="Q3" s="88">
        <f>'1'!AC15</f>
        <v>0</v>
      </c>
      <c r="R3" s="55">
        <f>'1'!AC28</f>
        <v>0</v>
      </c>
      <c r="T3" s="54"/>
      <c r="V3" t="s">
        <v>23</v>
      </c>
    </row>
    <row r="4" spans="1:22" ht="15.75" thickBot="1" x14ac:dyDescent="0.3">
      <c r="A4" s="42">
        <v>2</v>
      </c>
      <c r="B4" s="20"/>
      <c r="C4" s="87" t="s">
        <v>24</v>
      </c>
      <c r="D4" s="12">
        <f>Vocab!AO3</f>
        <v>0</v>
      </c>
      <c r="E4" s="2"/>
      <c r="F4" s="4"/>
      <c r="I4" s="88">
        <f>'2'!N14</f>
        <v>0</v>
      </c>
      <c r="J4" s="88">
        <f>'2'!N28</f>
        <v>0</v>
      </c>
      <c r="K4" s="88">
        <f>'2'!AB15</f>
        <v>0</v>
      </c>
      <c r="L4" s="88">
        <f>'2'!AB28</f>
        <v>0</v>
      </c>
      <c r="M4" s="54"/>
      <c r="O4" s="53">
        <f>'2'!O14</f>
        <v>0</v>
      </c>
      <c r="P4" s="88">
        <f>'2'!O28</f>
        <v>0</v>
      </c>
      <c r="Q4" s="88">
        <f>'2'!AC15</f>
        <v>0</v>
      </c>
      <c r="R4" s="55">
        <f>'2'!AC28</f>
        <v>0</v>
      </c>
      <c r="T4" s="54"/>
      <c r="V4">
        <v>3</v>
      </c>
    </row>
    <row r="5" spans="1:22" ht="15.75" thickBot="1" x14ac:dyDescent="0.3">
      <c r="A5" s="42">
        <v>3</v>
      </c>
      <c r="B5" s="20"/>
      <c r="C5" s="87" t="s">
        <v>25</v>
      </c>
      <c r="D5" s="12">
        <f>Vocab!AO4</f>
        <v>0</v>
      </c>
      <c r="E5" s="2"/>
      <c r="F5" s="4"/>
      <c r="I5" s="88">
        <f>'3'!N14</f>
        <v>0</v>
      </c>
      <c r="J5" s="88">
        <f>'3'!N28</f>
        <v>0</v>
      </c>
      <c r="K5" s="88">
        <f>'3'!AB15</f>
        <v>0</v>
      </c>
      <c r="L5" s="88">
        <f>'3'!AB28</f>
        <v>0</v>
      </c>
      <c r="M5" s="54"/>
      <c r="O5" s="53">
        <f>'3'!O14</f>
        <v>0</v>
      </c>
      <c r="P5" s="88">
        <f>'3'!O28</f>
        <v>0</v>
      </c>
      <c r="Q5" s="88">
        <f>'3'!AC15</f>
        <v>0</v>
      </c>
      <c r="R5" s="55">
        <f>'3'!AC28</f>
        <v>0</v>
      </c>
      <c r="T5" s="54"/>
      <c r="V5">
        <v>4</v>
      </c>
    </row>
    <row r="6" spans="1:22" ht="15.75" thickBot="1" x14ac:dyDescent="0.3">
      <c r="A6" s="42">
        <v>4</v>
      </c>
      <c r="B6" s="20"/>
      <c r="C6" s="87" t="s">
        <v>26</v>
      </c>
      <c r="D6" s="12">
        <f>Vocab!AO5</f>
        <v>0</v>
      </c>
      <c r="E6" s="2"/>
      <c r="F6" s="4"/>
      <c r="I6" s="88">
        <f>'4'!N14</f>
        <v>0</v>
      </c>
      <c r="J6" s="88">
        <f>'4'!N28</f>
        <v>0</v>
      </c>
      <c r="K6" s="88">
        <f>'4'!AB15</f>
        <v>0</v>
      </c>
      <c r="L6" s="88">
        <f>'4'!AB28</f>
        <v>0</v>
      </c>
      <c r="M6" s="54"/>
      <c r="O6" s="53">
        <f>'4'!O14</f>
        <v>0</v>
      </c>
      <c r="P6" s="88">
        <f>'4'!O28</f>
        <v>0</v>
      </c>
      <c r="Q6" s="88">
        <f>'4'!AC15</f>
        <v>0</v>
      </c>
      <c r="R6" s="55">
        <f>'4'!AC28</f>
        <v>0</v>
      </c>
      <c r="T6" s="54"/>
      <c r="V6">
        <v>3</v>
      </c>
    </row>
    <row r="7" spans="1:22" ht="15.75" thickBot="1" x14ac:dyDescent="0.3">
      <c r="A7" s="42">
        <v>5</v>
      </c>
      <c r="B7" s="20"/>
      <c r="C7" s="87" t="s">
        <v>27</v>
      </c>
      <c r="D7" s="12">
        <f>Vocab!AO6</f>
        <v>0</v>
      </c>
      <c r="E7" s="2"/>
      <c r="F7" s="4"/>
      <c r="I7" s="88">
        <f>'5'!N14</f>
        <v>0</v>
      </c>
      <c r="J7" s="88">
        <f>'5'!N28</f>
        <v>0</v>
      </c>
      <c r="K7" s="88">
        <f>'5'!AB15</f>
        <v>0</v>
      </c>
      <c r="L7" s="88">
        <f>'5'!AB28</f>
        <v>0</v>
      </c>
      <c r="M7" s="54"/>
      <c r="O7" s="53">
        <f>'5'!O14</f>
        <v>0</v>
      </c>
      <c r="P7" s="88">
        <f>'5'!O28</f>
        <v>0</v>
      </c>
      <c r="Q7" s="88">
        <f>'5'!AC15</f>
        <v>0</v>
      </c>
      <c r="R7" s="55">
        <f>'5'!AC28</f>
        <v>0</v>
      </c>
      <c r="T7" s="54"/>
      <c r="V7">
        <v>4</v>
      </c>
    </row>
    <row r="8" spans="1:22" ht="15.75" thickBot="1" x14ac:dyDescent="0.3">
      <c r="A8" s="42">
        <v>6</v>
      </c>
      <c r="B8" s="20"/>
      <c r="C8" s="87" t="s">
        <v>28</v>
      </c>
      <c r="D8" s="12">
        <f>Vocab!AO7</f>
        <v>0</v>
      </c>
      <c r="E8" s="2"/>
      <c r="F8" s="4"/>
      <c r="I8" s="88">
        <f>'6'!N14</f>
        <v>0</v>
      </c>
      <c r="J8" s="88">
        <f>'6'!N28</f>
        <v>0</v>
      </c>
      <c r="K8" s="88">
        <f>'6'!AB15</f>
        <v>0</v>
      </c>
      <c r="L8" s="88">
        <f>'6'!AB28</f>
        <v>0</v>
      </c>
      <c r="M8" s="54"/>
      <c r="O8" s="53">
        <f>'6'!O14</f>
        <v>0</v>
      </c>
      <c r="P8" s="88">
        <f>'6'!O28</f>
        <v>0</v>
      </c>
      <c r="Q8" s="88">
        <f>'6'!AC15</f>
        <v>0</v>
      </c>
      <c r="R8" s="55">
        <f>'6'!AC28</f>
        <v>0</v>
      </c>
      <c r="T8" s="54"/>
      <c r="V8" t="s">
        <v>23</v>
      </c>
    </row>
    <row r="9" spans="1:22" ht="15.75" thickBot="1" x14ac:dyDescent="0.3">
      <c r="A9" s="42">
        <v>7</v>
      </c>
      <c r="B9" s="20"/>
      <c r="C9" s="87" t="s">
        <v>29</v>
      </c>
      <c r="D9" s="12">
        <f>Vocab!AO8</f>
        <v>0</v>
      </c>
      <c r="E9" s="2"/>
      <c r="F9" s="4"/>
      <c r="I9" s="88">
        <f>'7'!N14</f>
        <v>0</v>
      </c>
      <c r="J9" s="88">
        <f>'7'!N28</f>
        <v>0</v>
      </c>
      <c r="K9" s="88">
        <f>'7'!AB15</f>
        <v>0</v>
      </c>
      <c r="L9" s="88">
        <f>'7'!AB28</f>
        <v>0</v>
      </c>
      <c r="M9" s="54"/>
      <c r="O9" s="53">
        <f>'7'!O14</f>
        <v>0</v>
      </c>
      <c r="P9" s="88">
        <f>'7'!O28</f>
        <v>0</v>
      </c>
      <c r="Q9" s="88">
        <f>'7'!AC15</f>
        <v>0</v>
      </c>
      <c r="R9" s="55">
        <f>'7'!AC28</f>
        <v>0</v>
      </c>
      <c r="T9" s="54"/>
      <c r="V9">
        <v>4</v>
      </c>
    </row>
    <row r="10" spans="1:22" ht="15.75" thickBot="1" x14ac:dyDescent="0.3">
      <c r="A10" s="42">
        <v>8</v>
      </c>
      <c r="B10" s="20"/>
      <c r="C10" s="87" t="s">
        <v>30</v>
      </c>
      <c r="D10" s="12">
        <f>Vocab!AO9</f>
        <v>0</v>
      </c>
      <c r="E10" s="2"/>
      <c r="F10" s="4"/>
      <c r="I10" s="88">
        <f>'8'!N14</f>
        <v>0</v>
      </c>
      <c r="J10" s="88">
        <f>'8'!N28</f>
        <v>0</v>
      </c>
      <c r="K10" s="88">
        <f>'8'!AB15</f>
        <v>0</v>
      </c>
      <c r="L10" s="88">
        <f>'8'!AB28</f>
        <v>0</v>
      </c>
      <c r="M10" s="54"/>
      <c r="O10" s="53">
        <f>'8'!O14</f>
        <v>0</v>
      </c>
      <c r="P10" s="88">
        <f>'8'!O28</f>
        <v>0</v>
      </c>
      <c r="Q10" s="88">
        <f>'8'!AC15</f>
        <v>0</v>
      </c>
      <c r="R10" s="55">
        <f>'8'!AC28</f>
        <v>0</v>
      </c>
      <c r="T10" s="54"/>
      <c r="V10" t="s">
        <v>31</v>
      </c>
    </row>
    <row r="11" spans="1:22" ht="15.75" thickBot="1" x14ac:dyDescent="0.3">
      <c r="A11" s="42">
        <v>9</v>
      </c>
      <c r="B11" s="20"/>
      <c r="C11" s="87" t="s">
        <v>32</v>
      </c>
      <c r="D11" s="12">
        <f>Vocab!AO10</f>
        <v>0</v>
      </c>
      <c r="E11" s="2"/>
      <c r="F11" s="4"/>
      <c r="I11" s="88">
        <f>'9'!N14</f>
        <v>0</v>
      </c>
      <c r="J11" s="88">
        <f>'9'!N28</f>
        <v>0</v>
      </c>
      <c r="K11" s="88">
        <f>'9'!AB15</f>
        <v>0</v>
      </c>
      <c r="L11" s="88">
        <f>'9'!AB28</f>
        <v>0</v>
      </c>
      <c r="M11" s="54"/>
      <c r="O11" s="53">
        <f>'9'!O14</f>
        <v>0</v>
      </c>
      <c r="P11" s="88">
        <f>'9'!O28</f>
        <v>0</v>
      </c>
      <c r="Q11" s="88">
        <f>'9'!AC15</f>
        <v>0</v>
      </c>
      <c r="R11" s="55">
        <f>'9'!AC28</f>
        <v>0</v>
      </c>
      <c r="T11" s="54"/>
      <c r="V11">
        <v>1</v>
      </c>
    </row>
    <row r="12" spans="1:22" ht="15.75" thickBot="1" x14ac:dyDescent="0.3">
      <c r="A12" s="42">
        <v>10</v>
      </c>
      <c r="B12" s="20"/>
      <c r="C12" s="87" t="s">
        <v>33</v>
      </c>
      <c r="D12" s="12">
        <f>Vocab!AO11</f>
        <v>0</v>
      </c>
      <c r="E12" s="2"/>
      <c r="F12" s="4"/>
      <c r="I12" s="88">
        <f>'10'!N14</f>
        <v>0</v>
      </c>
      <c r="J12" s="88">
        <f>'10'!N28</f>
        <v>0</v>
      </c>
      <c r="K12" s="88">
        <f>'10'!AB15</f>
        <v>0</v>
      </c>
      <c r="L12" s="88">
        <f>'10'!AB28</f>
        <v>0</v>
      </c>
      <c r="M12" s="54"/>
      <c r="O12" s="53">
        <f>'10'!O14</f>
        <v>0</v>
      </c>
      <c r="P12" s="88">
        <f>'10'!O28</f>
        <v>0</v>
      </c>
      <c r="Q12" s="88">
        <f>'10'!AC15</f>
        <v>0</v>
      </c>
      <c r="R12" s="55">
        <f>'10'!AC28</f>
        <v>0</v>
      </c>
      <c r="T12" s="54"/>
      <c r="V12" t="s">
        <v>23</v>
      </c>
    </row>
    <row r="13" spans="1:22" ht="15.75" thickBot="1" x14ac:dyDescent="0.3">
      <c r="A13" s="42">
        <v>11</v>
      </c>
      <c r="B13" s="20"/>
      <c r="C13" s="87" t="s">
        <v>34</v>
      </c>
      <c r="D13" s="12">
        <f>Vocab!AO12</f>
        <v>0</v>
      </c>
      <c r="E13" s="2"/>
      <c r="F13" s="4"/>
      <c r="I13" s="88">
        <f>'11'!N14</f>
        <v>0</v>
      </c>
      <c r="J13" s="88">
        <f>'11'!N28</f>
        <v>0</v>
      </c>
      <c r="K13" s="88">
        <f>'11'!AB15</f>
        <v>0</v>
      </c>
      <c r="L13" s="88">
        <f>'11'!AB28</f>
        <v>0</v>
      </c>
      <c r="M13" s="54"/>
      <c r="O13" s="53">
        <f>'11'!O14</f>
        <v>0</v>
      </c>
      <c r="P13" s="88">
        <f>'11'!O28</f>
        <v>0</v>
      </c>
      <c r="Q13" s="88">
        <f>'11'!AC15</f>
        <v>0</v>
      </c>
      <c r="R13" s="55">
        <f>'11'!AC28</f>
        <v>0</v>
      </c>
      <c r="T13" s="54"/>
      <c r="V13" t="s">
        <v>23</v>
      </c>
    </row>
    <row r="14" spans="1:22" ht="15.75" thickBot="1" x14ac:dyDescent="0.3">
      <c r="A14" s="42">
        <v>12</v>
      </c>
      <c r="B14" s="20"/>
      <c r="C14" s="87" t="s">
        <v>35</v>
      </c>
      <c r="D14" s="12">
        <f>Vocab!AO13</f>
        <v>0</v>
      </c>
      <c r="E14" s="2"/>
      <c r="F14" s="4"/>
      <c r="I14" s="88">
        <f>'12'!N14</f>
        <v>0</v>
      </c>
      <c r="J14" s="88">
        <f>'12'!N28</f>
        <v>0</v>
      </c>
      <c r="K14" s="88">
        <f>'12'!AB15</f>
        <v>0</v>
      </c>
      <c r="L14" s="88">
        <f>'12'!AB28</f>
        <v>0</v>
      </c>
      <c r="M14" s="54"/>
      <c r="O14" s="53">
        <f>'12'!O14</f>
        <v>0</v>
      </c>
      <c r="P14" s="88">
        <f>'12'!O28</f>
        <v>0</v>
      </c>
      <c r="Q14" s="88">
        <f>'12'!AC15</f>
        <v>0</v>
      </c>
      <c r="R14" s="55">
        <f>'12'!AC28</f>
        <v>0</v>
      </c>
      <c r="T14" s="54"/>
      <c r="V14">
        <v>4</v>
      </c>
    </row>
    <row r="15" spans="1:22" ht="15.75" thickBot="1" x14ac:dyDescent="0.3">
      <c r="A15" s="42">
        <v>13</v>
      </c>
      <c r="B15" s="20"/>
      <c r="C15" s="87" t="s">
        <v>36</v>
      </c>
      <c r="D15" s="12">
        <f>Vocab!AO14</f>
        <v>0</v>
      </c>
      <c r="E15" s="2"/>
      <c r="F15" s="4"/>
      <c r="I15" s="88">
        <f>'13'!N14</f>
        <v>0</v>
      </c>
      <c r="J15" s="88">
        <f>'13'!N28</f>
        <v>0</v>
      </c>
      <c r="K15" s="88">
        <f>'13'!AB15</f>
        <v>0</v>
      </c>
      <c r="L15" s="88">
        <f>'13'!AB28</f>
        <v>0</v>
      </c>
      <c r="M15" s="54"/>
      <c r="O15" s="53">
        <f>'13'!O14</f>
        <v>0</v>
      </c>
      <c r="P15" s="88">
        <f>'13'!O28</f>
        <v>0</v>
      </c>
      <c r="Q15" s="88">
        <f>'13'!AC15</f>
        <v>0</v>
      </c>
      <c r="R15" s="55">
        <f>'13'!AC28</f>
        <v>0</v>
      </c>
      <c r="T15" s="54"/>
      <c r="V15" t="s">
        <v>23</v>
      </c>
    </row>
    <row r="16" spans="1:22" ht="15.75" thickBot="1" x14ac:dyDescent="0.3">
      <c r="A16" s="42">
        <v>14</v>
      </c>
      <c r="B16" s="20"/>
      <c r="C16" s="87" t="s">
        <v>37</v>
      </c>
      <c r="D16" s="12">
        <f>Vocab!AO15</f>
        <v>0</v>
      </c>
      <c r="E16" s="2"/>
      <c r="F16" s="4"/>
      <c r="I16" s="88">
        <f>'14'!N14</f>
        <v>0</v>
      </c>
      <c r="J16" s="88">
        <f>'14'!N28</f>
        <v>0</v>
      </c>
      <c r="K16" s="88">
        <f>'14'!AB15</f>
        <v>0</v>
      </c>
      <c r="L16" s="88">
        <f>'14'!AB28</f>
        <v>0</v>
      </c>
      <c r="M16" s="54"/>
      <c r="O16" s="53">
        <f>'14'!O14</f>
        <v>0</v>
      </c>
      <c r="P16" s="88">
        <f>'14'!O28</f>
        <v>0</v>
      </c>
      <c r="Q16" s="88">
        <f>'14'!AC15</f>
        <v>0</v>
      </c>
      <c r="R16" s="55">
        <f>'14'!AC28</f>
        <v>0</v>
      </c>
      <c r="T16" s="54"/>
      <c r="V16">
        <v>3</v>
      </c>
    </row>
    <row r="17" spans="1:22" ht="15.75" thickBot="1" x14ac:dyDescent="0.3">
      <c r="A17" s="42">
        <v>15</v>
      </c>
      <c r="B17" s="20"/>
      <c r="C17" s="87" t="s">
        <v>38</v>
      </c>
      <c r="D17" s="12">
        <f>Vocab!AO16</f>
        <v>0</v>
      </c>
      <c r="E17" s="2"/>
      <c r="F17" s="4"/>
      <c r="I17" s="88">
        <f>'15'!N14</f>
        <v>0</v>
      </c>
      <c r="J17" s="88">
        <f>'15'!N28</f>
        <v>0</v>
      </c>
      <c r="K17" s="88">
        <f>'15'!AB15</f>
        <v>0</v>
      </c>
      <c r="L17" s="88">
        <f>'15'!AB28</f>
        <v>0</v>
      </c>
      <c r="M17" s="54"/>
      <c r="O17" s="53">
        <f>'15'!O14</f>
        <v>0</v>
      </c>
      <c r="P17" s="88">
        <f>'15'!O28</f>
        <v>0</v>
      </c>
      <c r="Q17" s="88">
        <f>'15'!AC15</f>
        <v>0</v>
      </c>
      <c r="R17" s="55">
        <f>'15'!AC28</f>
        <v>0</v>
      </c>
      <c r="T17" s="54"/>
      <c r="V17">
        <v>3</v>
      </c>
    </row>
    <row r="18" spans="1:22" ht="15.75" thickBot="1" x14ac:dyDescent="0.3">
      <c r="A18" s="42">
        <v>16</v>
      </c>
      <c r="B18" s="20"/>
      <c r="C18" s="87" t="s">
        <v>39</v>
      </c>
      <c r="D18" s="12">
        <f>Vocab!AO17</f>
        <v>0</v>
      </c>
      <c r="E18" s="2"/>
      <c r="F18" s="4"/>
      <c r="I18" s="88">
        <f>'16'!N14</f>
        <v>0</v>
      </c>
      <c r="J18" s="88">
        <f>'16'!N28</f>
        <v>0</v>
      </c>
      <c r="K18" s="88">
        <f>'16'!AB15</f>
        <v>0</v>
      </c>
      <c r="L18" s="88">
        <f>'16'!AB28</f>
        <v>0</v>
      </c>
      <c r="M18" s="54"/>
      <c r="O18" s="53">
        <f>'16'!O14</f>
        <v>0</v>
      </c>
      <c r="P18" s="88">
        <f>'16'!O28</f>
        <v>0</v>
      </c>
      <c r="Q18" s="88">
        <f>'16'!AC15</f>
        <v>0</v>
      </c>
      <c r="R18" s="55">
        <f>'16'!AC28</f>
        <v>0</v>
      </c>
      <c r="T18" s="54"/>
      <c r="V18">
        <v>4</v>
      </c>
    </row>
    <row r="19" spans="1:22" ht="15.75" thickBot="1" x14ac:dyDescent="0.3">
      <c r="A19" s="42">
        <v>17</v>
      </c>
      <c r="B19" s="20"/>
      <c r="C19" s="87" t="s">
        <v>24</v>
      </c>
      <c r="D19" s="12">
        <f>Vocab!AO18</f>
        <v>0</v>
      </c>
      <c r="E19" s="2"/>
      <c r="F19" s="4"/>
      <c r="I19" s="88">
        <f>'17'!N14</f>
        <v>0</v>
      </c>
      <c r="J19" s="88">
        <f>'17'!N28</f>
        <v>0</v>
      </c>
      <c r="K19" s="88">
        <f>'17'!AB15</f>
        <v>0</v>
      </c>
      <c r="L19" s="88">
        <f>'17'!AB28</f>
        <v>0</v>
      </c>
      <c r="M19" s="54"/>
      <c r="O19" s="53">
        <f>'17'!O14</f>
        <v>0</v>
      </c>
      <c r="P19" s="88">
        <f>'17'!O28</f>
        <v>0</v>
      </c>
      <c r="Q19" s="88">
        <f>'17'!AC15</f>
        <v>0</v>
      </c>
      <c r="R19" s="55">
        <f>'17'!AC28</f>
        <v>0</v>
      </c>
      <c r="T19" s="54"/>
      <c r="V19">
        <v>4</v>
      </c>
    </row>
    <row r="20" spans="1:22" ht="15.75" thickBot="1" x14ac:dyDescent="0.3">
      <c r="A20" s="42">
        <v>18</v>
      </c>
      <c r="B20" s="20"/>
      <c r="C20" s="87" t="s">
        <v>40</v>
      </c>
      <c r="D20" s="12">
        <f>Vocab!AO19</f>
        <v>0</v>
      </c>
      <c r="E20" s="2"/>
      <c r="F20" s="4"/>
      <c r="I20" s="88">
        <f>'18'!N14</f>
        <v>0</v>
      </c>
      <c r="J20" s="88">
        <f>'18'!N28</f>
        <v>0</v>
      </c>
      <c r="K20" s="88">
        <f>'18'!AB15</f>
        <v>0</v>
      </c>
      <c r="L20" s="88">
        <f>'18'!AB28</f>
        <v>0</v>
      </c>
      <c r="M20" s="54"/>
      <c r="O20" s="53">
        <f>'18'!O14</f>
        <v>0</v>
      </c>
      <c r="P20" s="88">
        <f>'18'!O28</f>
        <v>0</v>
      </c>
      <c r="Q20" s="88">
        <f>'18'!AC15</f>
        <v>0</v>
      </c>
      <c r="R20" s="55">
        <f>'18'!AC28</f>
        <v>0</v>
      </c>
      <c r="T20" s="54"/>
      <c r="V20">
        <v>1</v>
      </c>
    </row>
    <row r="21" spans="1:22" ht="15.75" thickBot="1" x14ac:dyDescent="0.3">
      <c r="A21" s="42">
        <v>19</v>
      </c>
      <c r="B21" s="60"/>
      <c r="C21" s="87" t="s">
        <v>41</v>
      </c>
      <c r="D21" s="12">
        <f>Vocab!AO20</f>
        <v>0</v>
      </c>
      <c r="E21" s="2"/>
      <c r="F21" s="4"/>
      <c r="I21" s="88">
        <f>'19'!N14</f>
        <v>0</v>
      </c>
      <c r="J21" s="88">
        <f>'19'!N28</f>
        <v>0</v>
      </c>
      <c r="K21" s="88">
        <f>'19'!AB15</f>
        <v>0</v>
      </c>
      <c r="L21" s="88">
        <f>'19'!AB28</f>
        <v>0</v>
      </c>
      <c r="M21" s="54"/>
      <c r="O21" s="53">
        <f>'19'!O14</f>
        <v>0</v>
      </c>
      <c r="P21" s="88">
        <f>'19'!O28</f>
        <v>0</v>
      </c>
      <c r="Q21" s="88">
        <f>'19'!AC15</f>
        <v>0</v>
      </c>
      <c r="R21" s="55">
        <f>'19'!AC28</f>
        <v>0</v>
      </c>
      <c r="T21" s="54"/>
      <c r="V21">
        <v>1</v>
      </c>
    </row>
    <row r="22" spans="1:22" ht="15.75" thickBot="1" x14ac:dyDescent="0.3">
      <c r="A22" s="42">
        <v>20</v>
      </c>
      <c r="B22" s="20"/>
      <c r="C22" s="87" t="s">
        <v>42</v>
      </c>
      <c r="D22" s="12">
        <f>Vocab!AO21</f>
        <v>0</v>
      </c>
      <c r="E22" s="2"/>
      <c r="F22" s="4"/>
      <c r="I22" s="88">
        <f>'20'!N14</f>
        <v>0</v>
      </c>
      <c r="J22" s="88">
        <f>'20'!N28</f>
        <v>0</v>
      </c>
      <c r="K22" s="88">
        <f>'20'!AB15</f>
        <v>0</v>
      </c>
      <c r="L22" s="88">
        <f>'20'!AB28</f>
        <v>0</v>
      </c>
      <c r="M22" s="54"/>
      <c r="O22" s="53">
        <f>'20'!O14</f>
        <v>0</v>
      </c>
      <c r="P22" s="88">
        <f>'20'!O28</f>
        <v>0</v>
      </c>
      <c r="Q22" s="88">
        <f>'20'!AC15</f>
        <v>0</v>
      </c>
      <c r="R22" s="55">
        <f>'20'!AC28</f>
        <v>0</v>
      </c>
      <c r="T22" s="54"/>
      <c r="V22">
        <v>2</v>
      </c>
    </row>
    <row r="23" spans="1:22" ht="15.75" thickBot="1" x14ac:dyDescent="0.3">
      <c r="A23" s="42">
        <v>21</v>
      </c>
      <c r="B23" s="20"/>
      <c r="C23" s="87" t="s">
        <v>43</v>
      </c>
      <c r="D23" s="12">
        <f>Vocab!AO22</f>
        <v>0</v>
      </c>
      <c r="E23" s="2"/>
      <c r="F23" s="4"/>
      <c r="I23" s="88">
        <f>'21'!N14</f>
        <v>0</v>
      </c>
      <c r="J23" s="88">
        <f>'21'!N28</f>
        <v>0</v>
      </c>
      <c r="K23" s="88">
        <f>'21'!AB15</f>
        <v>0</v>
      </c>
      <c r="L23" s="88">
        <f>'21'!AB28</f>
        <v>0</v>
      </c>
      <c r="M23" s="54"/>
      <c r="O23" s="53">
        <f>'21'!O14</f>
        <v>0</v>
      </c>
      <c r="P23" s="88">
        <f>'21'!O28</f>
        <v>0</v>
      </c>
      <c r="Q23" s="88">
        <f>'21'!AC15</f>
        <v>0</v>
      </c>
      <c r="R23" s="55">
        <f>'21'!AC28</f>
        <v>0</v>
      </c>
      <c r="T23" s="54"/>
      <c r="V23">
        <v>3</v>
      </c>
    </row>
    <row r="24" spans="1:22" ht="15.75" thickBot="1" x14ac:dyDescent="0.3">
      <c r="A24" s="42">
        <v>22</v>
      </c>
      <c r="B24" s="20"/>
      <c r="C24" s="87" t="s">
        <v>44</v>
      </c>
      <c r="D24" s="12">
        <f>Vocab!AO23</f>
        <v>0</v>
      </c>
      <c r="E24" s="2"/>
      <c r="F24" s="4"/>
      <c r="I24" s="88">
        <f>'22'!N14</f>
        <v>0</v>
      </c>
      <c r="J24" s="88">
        <f>'22'!N28</f>
        <v>0</v>
      </c>
      <c r="K24" s="88">
        <f>'22'!AB15</f>
        <v>0</v>
      </c>
      <c r="L24" s="88">
        <f>'22'!AB28</f>
        <v>0</v>
      </c>
      <c r="M24" s="54"/>
      <c r="O24" s="53">
        <f>'22'!O14</f>
        <v>0</v>
      </c>
      <c r="P24" s="88">
        <f>'22'!O28</f>
        <v>0</v>
      </c>
      <c r="Q24" s="88">
        <f>'22'!AC15</f>
        <v>0</v>
      </c>
      <c r="R24" s="55">
        <f>'22'!AC28</f>
        <v>0</v>
      </c>
      <c r="T24" s="54"/>
      <c r="V24">
        <v>3</v>
      </c>
    </row>
    <row r="25" spans="1:22" ht="15.75" thickBot="1" x14ac:dyDescent="0.3">
      <c r="A25" s="42">
        <v>23</v>
      </c>
      <c r="B25" s="20"/>
      <c r="C25" s="87" t="s">
        <v>45</v>
      </c>
      <c r="D25" s="12">
        <f>Vocab!AO24</f>
        <v>0</v>
      </c>
      <c r="E25" s="2"/>
      <c r="F25" s="4"/>
      <c r="I25" s="88">
        <f>'23'!N14</f>
        <v>0</v>
      </c>
      <c r="J25" s="88">
        <f>'23'!N28</f>
        <v>0</v>
      </c>
      <c r="K25" s="88">
        <f>'23'!AB15</f>
        <v>0</v>
      </c>
      <c r="L25" s="88">
        <f>'23'!AB28</f>
        <v>0</v>
      </c>
      <c r="M25" s="54"/>
      <c r="O25" s="53">
        <f>'23'!O14</f>
        <v>0</v>
      </c>
      <c r="P25" s="88">
        <f>'23'!O28</f>
        <v>0</v>
      </c>
      <c r="Q25" s="88">
        <f>'23'!AC15</f>
        <v>0</v>
      </c>
      <c r="R25" s="55">
        <f>'23'!AC28</f>
        <v>0</v>
      </c>
      <c r="T25" s="54"/>
      <c r="V25">
        <v>4</v>
      </c>
    </row>
    <row r="26" spans="1:22" x14ac:dyDescent="0.25">
      <c r="A26" s="42">
        <v>24</v>
      </c>
      <c r="B26" s="4"/>
      <c r="C26" s="19"/>
      <c r="D26" s="12">
        <f>Vocab!AO25</f>
        <v>0</v>
      </c>
      <c r="E26" s="2"/>
      <c r="F26" s="4"/>
      <c r="I26" s="88">
        <f>'24'!N14</f>
        <v>0</v>
      </c>
      <c r="J26" s="88">
        <f>'24'!N28</f>
        <v>0</v>
      </c>
      <c r="K26" s="88">
        <f>'24'!AB15</f>
        <v>0</v>
      </c>
      <c r="L26" s="88">
        <f>'24'!AB28</f>
        <v>0</v>
      </c>
      <c r="M26" s="54"/>
      <c r="O26" s="53">
        <f>'24'!O14</f>
        <v>0</v>
      </c>
      <c r="P26" s="88">
        <f>'24'!O28</f>
        <v>0</v>
      </c>
      <c r="Q26" s="88">
        <f>'24'!AC15</f>
        <v>0</v>
      </c>
      <c r="R26" s="55">
        <f>'24'!AC28</f>
        <v>0</v>
      </c>
      <c r="T26" s="54"/>
      <c r="V26" t="s">
        <v>31</v>
      </c>
    </row>
    <row r="27" spans="1:22" ht="15.75" thickBot="1" x14ac:dyDescent="0.3">
      <c r="A27" s="42">
        <v>25</v>
      </c>
      <c r="B27" s="4"/>
      <c r="C27" s="19"/>
      <c r="D27" s="12">
        <f>Vocab!AO26</f>
        <v>0</v>
      </c>
      <c r="E27" s="2"/>
      <c r="F27" s="4"/>
      <c r="I27" s="88">
        <f>'25'!N14</f>
        <v>0</v>
      </c>
      <c r="J27" s="88">
        <f>'25'!N28</f>
        <v>0</v>
      </c>
      <c r="K27" s="88">
        <f>'25'!AB15</f>
        <v>0</v>
      </c>
      <c r="L27" s="88">
        <f>'25'!AB28</f>
        <v>0</v>
      </c>
      <c r="M27" s="56"/>
      <c r="O27" s="57">
        <f>'25'!O14</f>
        <v>0</v>
      </c>
      <c r="P27" s="58">
        <f>'25'!O28</f>
        <v>0</v>
      </c>
      <c r="Q27" s="58">
        <f>'25'!AC15</f>
        <v>0</v>
      </c>
      <c r="R27" s="59">
        <f>'25'!AC28</f>
        <v>0</v>
      </c>
      <c r="T27" s="56"/>
    </row>
    <row r="28" spans="1:22" x14ac:dyDescent="0.25">
      <c r="I28" s="3"/>
      <c r="J28" s="3"/>
      <c r="K28" s="3"/>
      <c r="L28" s="3"/>
      <c r="V28" t="s">
        <v>46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D50"/>
  <sheetViews>
    <sheetView topLeftCell="A3" zoomScaleNormal="100" workbookViewId="0">
      <selection activeCell="N1" sqref="N1:N1048576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s="77" customFormat="1" ht="21" x14ac:dyDescent="0.35">
      <c r="A1" s="75" t="s">
        <v>102</v>
      </c>
      <c r="B1" s="94">
        <f>Gesamt!B3</f>
        <v>0</v>
      </c>
      <c r="C1" s="95"/>
      <c r="D1" s="96"/>
      <c r="E1" s="94" t="str">
        <f>Gesamt!C3</f>
        <v>Merit</v>
      </c>
      <c r="F1" s="96"/>
      <c r="G1" s="89" t="str">
        <f>Gesamt!B1</f>
        <v>1A</v>
      </c>
      <c r="H1" s="97" t="str">
        <f>Gesamt!D1</f>
        <v>2017/18</v>
      </c>
      <c r="I1" s="97"/>
      <c r="J1" s="76"/>
      <c r="K1" s="76"/>
      <c r="L1" s="76"/>
      <c r="M1" s="76"/>
      <c r="N1" s="76"/>
      <c r="AB1" s="76"/>
      <c r="AC1" s="76"/>
      <c r="AD1" s="76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Speaking!D3</f>
        <v>a</v>
      </c>
      <c r="C4" s="88" t="str">
        <f>Speaking!E3</f>
        <v>a</v>
      </c>
      <c r="D4" s="88" t="str">
        <f>Speaking!F3</f>
        <v>a</v>
      </c>
      <c r="E4" s="88" t="str">
        <f>Speaking!G3</f>
        <v>a</v>
      </c>
      <c r="F4" s="88" t="str">
        <f>Speaking!H3</f>
        <v>c</v>
      </c>
      <c r="G4" s="88">
        <f>Speaking!I3</f>
        <v>0</v>
      </c>
      <c r="H4" s="88">
        <f>Speaking!J3</f>
        <v>0</v>
      </c>
      <c r="I4" s="88">
        <f>Speaking!K3</f>
        <v>0</v>
      </c>
      <c r="J4" s="88">
        <f>Speaking!L3</f>
        <v>0</v>
      </c>
      <c r="K4" s="88">
        <f>Speaking!M3</f>
        <v>0</v>
      </c>
      <c r="L4" s="88">
        <f>Speaking!N3</f>
        <v>0</v>
      </c>
      <c r="M4" s="88">
        <f>Speaking!O3</f>
        <v>0</v>
      </c>
      <c r="O4" s="1" t="s">
        <v>107</v>
      </c>
      <c r="P4" s="88" t="str">
        <f>Reading!D3</f>
        <v>b</v>
      </c>
      <c r="Q4" s="88">
        <f>Reading!E3</f>
        <v>0</v>
      </c>
      <c r="R4" s="88" t="str">
        <f>Reading!F3</f>
        <v>b</v>
      </c>
      <c r="S4" s="88">
        <f>Reading!G3</f>
        <v>0</v>
      </c>
      <c r="T4" s="88">
        <f>Reading!H3</f>
        <v>0</v>
      </c>
      <c r="U4" s="88" t="str">
        <f>Reading!I3</f>
        <v>a</v>
      </c>
      <c r="V4" s="88" t="str">
        <f>Reading!J3</f>
        <v>b</v>
      </c>
      <c r="W4" s="88">
        <f>Reading!K3</f>
        <v>0</v>
      </c>
      <c r="X4" s="88">
        <f>Reading!L3</f>
        <v>0</v>
      </c>
      <c r="Y4" s="88">
        <f>Reading!M3</f>
        <v>0</v>
      </c>
      <c r="Z4" s="88">
        <f>Reading!N3</f>
        <v>0</v>
      </c>
      <c r="AA4" s="88">
        <f>Reading!O3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4</v>
      </c>
      <c r="F5" s="3">
        <f t="shared" si="0"/>
        <v>2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>
        <f t="shared" si="1"/>
        <v>4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Writing!D3</f>
        <v>b</v>
      </c>
      <c r="C18" s="88" t="str">
        <f>Writing!E3</f>
        <v>a</v>
      </c>
      <c r="D18" s="88" t="str">
        <f>Writing!F3</f>
        <v>b</v>
      </c>
      <c r="E18" s="88" t="str">
        <f>Writing!G3</f>
        <v>a</v>
      </c>
      <c r="F18" s="88">
        <f>Writing!H3</f>
        <v>0</v>
      </c>
      <c r="G18" s="88">
        <f>Writing!I3</f>
        <v>0</v>
      </c>
      <c r="H18" s="88">
        <f>Writing!J3</f>
        <v>0</v>
      </c>
      <c r="I18" s="88" t="str">
        <f>Writing!L3</f>
        <v>M3-room - M5</v>
      </c>
      <c r="J18" s="88" t="e">
        <f>Writing!#REF!</f>
        <v>#REF!</v>
      </c>
      <c r="K18" s="88">
        <f>Writing!M3</f>
        <v>0</v>
      </c>
      <c r="L18" s="88">
        <f>Writing!N3</f>
        <v>0</v>
      </c>
      <c r="M18" s="88">
        <f>Writing!O3</f>
        <v>0</v>
      </c>
      <c r="O18" s="1" t="s">
        <v>107</v>
      </c>
      <c r="P18" s="88" t="str">
        <f>Listening!D3</f>
        <v>a</v>
      </c>
      <c r="Q18" s="88">
        <f>Listening!E3</f>
        <v>0</v>
      </c>
      <c r="R18" s="88" t="str">
        <f>Listening!F3</f>
        <v>a</v>
      </c>
      <c r="S18" s="88">
        <f>Listening!G3</f>
        <v>0</v>
      </c>
      <c r="T18" s="88" t="str">
        <f>Listening!H3</f>
        <v>a</v>
      </c>
      <c r="U18" s="88" t="str">
        <f>Listening!I3</f>
        <v>a</v>
      </c>
      <c r="V18" s="88">
        <f>Listening!J3</f>
        <v>0</v>
      </c>
      <c r="W18" s="88">
        <f>Listening!K3</f>
        <v>0</v>
      </c>
      <c r="X18" s="88">
        <f>Listening!L3</f>
        <v>0</v>
      </c>
      <c r="Y18" s="88">
        <f>Listening!M3</f>
        <v>0</v>
      </c>
      <c r="Z18" s="88">
        <f>Listening!N3</f>
        <v>0</v>
      </c>
      <c r="AA18" s="88">
        <f>Listening!O3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4</v>
      </c>
      <c r="D19">
        <f t="shared" si="2"/>
        <v>3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>
        <f t="shared" si="2"/>
        <v>0</v>
      </c>
      <c r="J19" t="e">
        <f t="shared" si="2"/>
        <v>#REF!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>
        <f t="shared" si="3"/>
        <v>4</v>
      </c>
      <c r="U19">
        <f t="shared" si="3"/>
        <v>4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FoF!D3</f>
        <v>b</v>
      </c>
      <c r="C33" s="88">
        <f>FoF!E3</f>
        <v>0</v>
      </c>
      <c r="D33" s="88">
        <f>FoF!F3</f>
        <v>0</v>
      </c>
      <c r="E33" s="88">
        <f>FoF!G3</f>
        <v>0</v>
      </c>
      <c r="F33" s="88" t="str">
        <f>FoF!H3</f>
        <v>b</v>
      </c>
      <c r="G33" s="88">
        <f>FoF!I3</f>
        <v>0</v>
      </c>
      <c r="H33" s="88">
        <f>FoF!J3</f>
        <v>0</v>
      </c>
      <c r="I33" s="88" t="str">
        <f>FoF!K3</f>
        <v>c</v>
      </c>
      <c r="J33" s="88" t="str">
        <f>FoF!L3</f>
        <v>b</v>
      </c>
      <c r="K33" s="88">
        <f>FoF!M3</f>
        <v>0</v>
      </c>
      <c r="L33" s="88" t="str">
        <f>FoF!N3</f>
        <v>a</v>
      </c>
      <c r="M33" s="88">
        <f>FoF!O3</f>
        <v>0</v>
      </c>
      <c r="O33" s="1" t="s">
        <v>107</v>
      </c>
      <c r="P33" s="88" t="str">
        <f>Vocab!D2</f>
        <v>e</v>
      </c>
      <c r="Q33" s="88" t="str">
        <f>Vocab!E2</f>
        <v>e</v>
      </c>
      <c r="R33" s="88" t="str">
        <f>Vocab!F2</f>
        <v>a</v>
      </c>
      <c r="S33" s="88" t="str">
        <f>Vocab!G2</f>
        <v>a</v>
      </c>
      <c r="T33" s="88" t="str">
        <f>Vocab!H2</f>
        <v>e</v>
      </c>
      <c r="U33" s="88" t="str">
        <f>Vocab!I2</f>
        <v>e</v>
      </c>
      <c r="V33" s="88" t="str">
        <f>Vocab!J2</f>
        <v>c</v>
      </c>
      <c r="W33" s="88" t="str">
        <f>Vocab!K2</f>
        <v>e</v>
      </c>
      <c r="X33" s="88" t="str">
        <f>Vocab!L2</f>
        <v>a</v>
      </c>
      <c r="Y33" s="88" t="str">
        <f>Vocab!M2</f>
        <v>e</v>
      </c>
      <c r="Z33" s="88" t="str">
        <f>Vocab!N2</f>
        <v>e</v>
      </c>
      <c r="AA33" s="88" t="str">
        <f>Vocab!O2</f>
        <v>d</v>
      </c>
    </row>
    <row r="34" spans="1:28" x14ac:dyDescent="0.25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2</v>
      </c>
      <c r="J34">
        <f t="shared" si="4"/>
        <v>3</v>
      </c>
      <c r="K34" t="e">
        <f t="shared" si="4"/>
        <v>#N/A</v>
      </c>
      <c r="L34">
        <f t="shared" si="4"/>
        <v>4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0</v>
      </c>
      <c r="V34">
        <f t="shared" si="5"/>
        <v>2</v>
      </c>
      <c r="W34">
        <f t="shared" si="5"/>
        <v>0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1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D50"/>
  <sheetViews>
    <sheetView topLeftCell="A3" zoomScaleNormal="100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Gesamt!B4</f>
        <v>0</v>
      </c>
      <c r="C1" s="95"/>
      <c r="D1" s="96"/>
      <c r="E1" s="94" t="str">
        <f>Gesamt!C4</f>
        <v>Selina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Speaking!D4</f>
        <v>b</v>
      </c>
      <c r="C4" s="88" t="str">
        <f>Speaking!E4</f>
        <v>b</v>
      </c>
      <c r="D4" s="88" t="str">
        <f>Speaking!F4</f>
        <v>b</v>
      </c>
      <c r="E4" s="88" t="str">
        <f>Speaking!G4</f>
        <v>c</v>
      </c>
      <c r="F4" s="88">
        <f>Speaking!H4</f>
        <v>0</v>
      </c>
      <c r="G4" s="88">
        <f>Speaking!I4</f>
        <v>0</v>
      </c>
      <c r="H4" s="88">
        <f>Speaking!J4</f>
        <v>0</v>
      </c>
      <c r="I4" s="88">
        <f>Speaking!K4</f>
        <v>0</v>
      </c>
      <c r="J4" s="88">
        <f>Speaking!L4</f>
        <v>0</v>
      </c>
      <c r="K4" s="88">
        <f>Speaking!M4</f>
        <v>0</v>
      </c>
      <c r="L4" s="88">
        <f>Speaking!N4</f>
        <v>0</v>
      </c>
      <c r="M4" s="88">
        <f>Speaking!O4</f>
        <v>0</v>
      </c>
      <c r="O4" s="1" t="s">
        <v>107</v>
      </c>
      <c r="P4" s="88" t="str">
        <f>Reading!D4</f>
        <v>c</v>
      </c>
      <c r="Q4" s="88" t="str">
        <f>Reading!E4</f>
        <v>b</v>
      </c>
      <c r="R4" s="88" t="str">
        <f>Reading!F4</f>
        <v>e</v>
      </c>
      <c r="S4" s="88" t="str">
        <f>Reading!G4</f>
        <v>a</v>
      </c>
      <c r="T4" s="88">
        <f>Reading!H4</f>
        <v>0</v>
      </c>
      <c r="U4" s="88" t="str">
        <f>Reading!I4</f>
        <v>a</v>
      </c>
      <c r="V4" s="88">
        <f>Reading!J4</f>
        <v>0</v>
      </c>
      <c r="W4" s="88">
        <f>Reading!K4</f>
        <v>0</v>
      </c>
      <c r="X4" s="88">
        <f>Reading!L4</f>
        <v>0</v>
      </c>
      <c r="Y4" s="88">
        <f>Reading!M4</f>
        <v>0</v>
      </c>
      <c r="Z4" s="88">
        <f>Reading!N4</f>
        <v>0</v>
      </c>
      <c r="AA4" s="88">
        <f>Reading!O4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3</v>
      </c>
      <c r="C5" s="3">
        <f t="shared" si="0"/>
        <v>3</v>
      </c>
      <c r="D5" s="3">
        <f t="shared" si="0"/>
        <v>3</v>
      </c>
      <c r="E5" s="3">
        <f t="shared" si="0"/>
        <v>2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2</v>
      </c>
      <c r="Q5" s="5">
        <f t="shared" si="1"/>
        <v>3</v>
      </c>
      <c r="R5" s="5">
        <f t="shared" si="1"/>
        <v>0</v>
      </c>
      <c r="S5" s="5">
        <f t="shared" si="1"/>
        <v>4</v>
      </c>
      <c r="T5" s="5" t="e">
        <f t="shared" si="1"/>
        <v>#N/A</v>
      </c>
      <c r="U5" s="5">
        <f t="shared" si="1"/>
        <v>4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Writing!D4</f>
        <v>b</v>
      </c>
      <c r="C18" s="88" t="str">
        <f>Writing!E4</f>
        <v>b</v>
      </c>
      <c r="D18" s="88">
        <f>Writing!F4</f>
        <v>0</v>
      </c>
      <c r="E18" s="88">
        <f>Writing!G4</f>
        <v>0</v>
      </c>
      <c r="F18" s="88">
        <f>Writing!H4</f>
        <v>0</v>
      </c>
      <c r="G18" s="88">
        <f>Writing!I4</f>
        <v>0</v>
      </c>
      <c r="H18" s="88">
        <f>Writing!J4</f>
        <v>0</v>
      </c>
      <c r="I18" s="88">
        <f>Writing!K4</f>
        <v>0</v>
      </c>
      <c r="J18" s="88" t="str">
        <f>Writing!L4</f>
        <v>M4-family-M3</v>
      </c>
      <c r="K18" s="88">
        <f>Writing!M4</f>
        <v>0</v>
      </c>
      <c r="L18" s="88">
        <f>Writing!N4</f>
        <v>0</v>
      </c>
      <c r="M18" s="88">
        <f>Writing!O4</f>
        <v>0</v>
      </c>
      <c r="O18" s="1" t="s">
        <v>107</v>
      </c>
      <c r="P18" s="88" t="str">
        <f>Listening!D4</f>
        <v>b</v>
      </c>
      <c r="Q18" s="88">
        <f>Listening!E4</f>
        <v>0</v>
      </c>
      <c r="R18" s="88" t="str">
        <f>Listening!F4</f>
        <v>c</v>
      </c>
      <c r="S18" s="88">
        <f>Listening!G4</f>
        <v>0</v>
      </c>
      <c r="T18" s="88" t="str">
        <f>Listening!H4</f>
        <v>b</v>
      </c>
      <c r="U18" s="88" t="str">
        <f>Listening!I4</f>
        <v>b</v>
      </c>
      <c r="V18" s="88">
        <f>Listening!J4</f>
        <v>0</v>
      </c>
      <c r="W18" s="88">
        <f>Listening!K4</f>
        <v>0</v>
      </c>
      <c r="X18" s="88">
        <f>Listening!L4</f>
        <v>0</v>
      </c>
      <c r="Y18" s="88">
        <f>Listening!M4</f>
        <v>0</v>
      </c>
      <c r="Z18" s="88">
        <f>Listening!N4</f>
        <v>0</v>
      </c>
      <c r="AA18" s="88">
        <f>Listening!O4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3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>
        <f t="shared" si="2"/>
        <v>0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2</v>
      </c>
      <c r="S19" t="e">
        <f t="shared" si="3"/>
        <v>#N/A</v>
      </c>
      <c r="T19">
        <f t="shared" si="3"/>
        <v>3</v>
      </c>
      <c r="U19">
        <f t="shared" si="3"/>
        <v>3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FoF!D4</f>
        <v>d</v>
      </c>
      <c r="C33" s="88" t="str">
        <f>FoF!E4</f>
        <v>b</v>
      </c>
      <c r="D33" s="88">
        <f>FoF!F4</f>
        <v>0</v>
      </c>
      <c r="E33" s="88">
        <f>FoF!G4</f>
        <v>0</v>
      </c>
      <c r="F33" s="88" t="str">
        <f>FoF!H4</f>
        <v>d</v>
      </c>
      <c r="G33" s="88" t="str">
        <f>FoF!I4</f>
        <v>b</v>
      </c>
      <c r="H33" s="88">
        <f>FoF!J4</f>
        <v>0</v>
      </c>
      <c r="I33" s="88" t="str">
        <f>FoF!K4</f>
        <v>ta</v>
      </c>
      <c r="J33" s="88" t="str">
        <f>FoF!L4</f>
        <v>ta</v>
      </c>
      <c r="K33" s="88" t="str">
        <f>FoF!M4</f>
        <v>e</v>
      </c>
      <c r="L33" s="88">
        <f>FoF!N4</f>
        <v>0</v>
      </c>
      <c r="M33" s="88">
        <f>FoF!O4</f>
        <v>0</v>
      </c>
      <c r="O33" s="1" t="s">
        <v>107</v>
      </c>
      <c r="P33" s="88" t="str">
        <f>Vocab!D3</f>
        <v>c</v>
      </c>
      <c r="Q33" s="88" t="str">
        <f>Vocab!E3</f>
        <v>c</v>
      </c>
      <c r="R33" s="88" t="str">
        <f>Vocab!F3</f>
        <v>a</v>
      </c>
      <c r="S33" s="88" t="str">
        <f>Vocab!G3</f>
        <v>b</v>
      </c>
      <c r="T33" s="88">
        <f>Vocab!H3</f>
        <v>0</v>
      </c>
      <c r="U33" s="88" t="str">
        <f>Vocab!I3</f>
        <v>c</v>
      </c>
      <c r="V33" s="88" t="str">
        <f>Vocab!J3</f>
        <v>a</v>
      </c>
      <c r="W33" s="88" t="str">
        <f>Vocab!K3</f>
        <v>a</v>
      </c>
      <c r="X33" s="88" t="str">
        <f>Vocab!L3</f>
        <v>a</v>
      </c>
      <c r="Y33" s="88" t="str">
        <f>Vocab!M3</f>
        <v>a</v>
      </c>
      <c r="Z33" s="88" t="str">
        <f>Vocab!N3</f>
        <v>a</v>
      </c>
      <c r="AA33" s="88" t="str">
        <f>Vocab!O3</f>
        <v>a</v>
      </c>
    </row>
    <row r="34" spans="1:28" x14ac:dyDescent="0.25">
      <c r="B34">
        <f t="shared" ref="B34:M34" si="4">LOOKUP(B33,$AC$4:$AC$9,$AD$4:$AD$9)</f>
        <v>1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1</v>
      </c>
      <c r="G34">
        <f t="shared" si="4"/>
        <v>3</v>
      </c>
      <c r="H34" t="e">
        <f t="shared" si="4"/>
        <v>#N/A</v>
      </c>
      <c r="I34">
        <f t="shared" si="4"/>
        <v>0</v>
      </c>
      <c r="J34">
        <f t="shared" si="4"/>
        <v>0</v>
      </c>
      <c r="K34">
        <f t="shared" si="4"/>
        <v>0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2</v>
      </c>
      <c r="R34">
        <f t="shared" si="5"/>
        <v>4</v>
      </c>
      <c r="S34">
        <f t="shared" si="5"/>
        <v>3</v>
      </c>
      <c r="T34" t="e">
        <f t="shared" si="5"/>
        <v>#N/A</v>
      </c>
      <c r="U34">
        <f t="shared" si="5"/>
        <v>2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D50"/>
  <sheetViews>
    <sheetView topLeftCell="A19" zoomScaleNormal="100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Gesamt!B5</f>
        <v>0</v>
      </c>
      <c r="C1" s="95"/>
      <c r="D1" s="96"/>
      <c r="E1" s="94" t="str">
        <f>Gesamt!C5</f>
        <v xml:space="preserve">Alyssa 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Speaking!D5</f>
        <v>c</v>
      </c>
      <c r="C4" s="88" t="str">
        <f>Speaking!E5</f>
        <v>c</v>
      </c>
      <c r="D4" s="88">
        <f>Speaking!F5</f>
        <v>0</v>
      </c>
      <c r="E4" s="88" t="str">
        <f>Speaking!G5</f>
        <v>b</v>
      </c>
      <c r="F4" s="88">
        <f>Speaking!H5</f>
        <v>0</v>
      </c>
      <c r="G4" s="88">
        <f>Speaking!I5</f>
        <v>0</v>
      </c>
      <c r="H4" s="88">
        <f>Speaking!J5</f>
        <v>0</v>
      </c>
      <c r="I4" s="88">
        <f>Speaking!K5</f>
        <v>0</v>
      </c>
      <c r="J4" s="88">
        <f>Speaking!L5</f>
        <v>0</v>
      </c>
      <c r="K4" s="88">
        <f>Speaking!M5</f>
        <v>0</v>
      </c>
      <c r="L4" s="88">
        <f>Speaking!N5</f>
        <v>0</v>
      </c>
      <c r="M4" s="88">
        <f>Speaking!O5</f>
        <v>0</v>
      </c>
      <c r="O4" s="1" t="s">
        <v>107</v>
      </c>
      <c r="P4" s="88" t="str">
        <f>Reading!D5</f>
        <v>b</v>
      </c>
      <c r="Q4" s="88">
        <f>Reading!E5</f>
        <v>0</v>
      </c>
      <c r="R4" s="88">
        <f>Reading!F5</f>
        <v>0</v>
      </c>
      <c r="S4" s="88">
        <f>Reading!G5</f>
        <v>0</v>
      </c>
      <c r="T4" s="88" t="str">
        <f>Reading!H5</f>
        <v>a</v>
      </c>
      <c r="U4" s="88">
        <f>Reading!I5</f>
        <v>0</v>
      </c>
      <c r="V4" s="88">
        <f>Reading!J5</f>
        <v>0</v>
      </c>
      <c r="W4" s="88">
        <f>Reading!K5</f>
        <v>0</v>
      </c>
      <c r="X4" s="88">
        <f>Reading!L5</f>
        <v>0</v>
      </c>
      <c r="Y4" s="88">
        <f>Reading!M5</f>
        <v>0</v>
      </c>
      <c r="Z4" s="88">
        <f>Reading!N5</f>
        <v>0</v>
      </c>
      <c r="AA4" s="88">
        <f>Reading!O5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2</v>
      </c>
      <c r="C5" s="3">
        <f t="shared" si="0"/>
        <v>2</v>
      </c>
      <c r="D5" s="3" t="e">
        <f t="shared" si="0"/>
        <v>#N/A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>
        <f t="shared" si="1"/>
        <v>4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>
        <f>Writing!D5</f>
        <v>0</v>
      </c>
      <c r="C18" s="88">
        <f>Writing!E5</f>
        <v>0</v>
      </c>
      <c r="D18" s="88" t="str">
        <f>Writing!F5</f>
        <v>b</v>
      </c>
      <c r="E18" s="88">
        <f>Writing!G5</f>
        <v>0</v>
      </c>
      <c r="F18" s="88">
        <f>Writing!H5</f>
        <v>0</v>
      </c>
      <c r="G18" s="88">
        <f>Writing!I5</f>
        <v>0</v>
      </c>
      <c r="H18" s="88">
        <f>Writing!J5</f>
        <v>0</v>
      </c>
      <c r="I18" s="88">
        <f>Writing!K5</f>
        <v>0</v>
      </c>
      <c r="J18" s="88" t="str">
        <f>Writing!L5</f>
        <v>M5-routine-M4</v>
      </c>
      <c r="K18" s="88">
        <f>Writing!M5</f>
        <v>0</v>
      </c>
      <c r="L18" s="88">
        <f>Writing!N5</f>
        <v>0</v>
      </c>
      <c r="M18" s="88">
        <f>Writing!O5</f>
        <v>0</v>
      </c>
      <c r="O18" s="1" t="s">
        <v>107</v>
      </c>
      <c r="P18" s="88" t="str">
        <f>Listening!D5</f>
        <v>b</v>
      </c>
      <c r="Q18" s="88">
        <f>Listening!E5</f>
        <v>0</v>
      </c>
      <c r="R18" s="88" t="str">
        <f>Listening!F5</f>
        <v>a</v>
      </c>
      <c r="S18" s="88">
        <f>Listening!G5</f>
        <v>0</v>
      </c>
      <c r="T18" s="88">
        <f>Listening!H5</f>
        <v>0</v>
      </c>
      <c r="U18" s="88">
        <f>Listening!I5</f>
        <v>0</v>
      </c>
      <c r="V18" s="88">
        <f>Listening!J5</f>
        <v>0</v>
      </c>
      <c r="W18" s="88">
        <f>Listening!K5</f>
        <v>0</v>
      </c>
      <c r="X18" s="88">
        <f>Listening!L5</f>
        <v>0</v>
      </c>
      <c r="Y18" s="88">
        <f>Listening!M5</f>
        <v>0</v>
      </c>
      <c r="Z18" s="88">
        <f>Listening!N5</f>
        <v>0</v>
      </c>
      <c r="AA18" s="88">
        <f>Listening!O5</f>
        <v>0</v>
      </c>
    </row>
    <row r="19" spans="1:28" x14ac:dyDescent="0.25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3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>
        <f t="shared" si="2"/>
        <v>0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FoF!D5</f>
        <v>ta</v>
      </c>
      <c r="C33" s="88" t="str">
        <f>FoF!E5</f>
        <v>b</v>
      </c>
      <c r="D33" s="88">
        <f>FoF!F5</f>
        <v>0</v>
      </c>
      <c r="E33" s="88">
        <f>FoF!G5</f>
        <v>0</v>
      </c>
      <c r="F33" s="88">
        <f>FoF!H5</f>
        <v>0</v>
      </c>
      <c r="G33" s="88">
        <f>FoF!I5</f>
        <v>0</v>
      </c>
      <c r="H33" s="88">
        <f>FoF!J5</f>
        <v>0</v>
      </c>
      <c r="I33" s="88" t="str">
        <f>FoF!K5</f>
        <v>ta</v>
      </c>
      <c r="J33" s="88" t="str">
        <f>FoF!L5</f>
        <v>ta</v>
      </c>
      <c r="K33" s="88" t="str">
        <f>FoF!M5</f>
        <v>b</v>
      </c>
      <c r="L33" s="88">
        <f>FoF!N5</f>
        <v>0</v>
      </c>
      <c r="M33" s="88">
        <f>FoF!O5</f>
        <v>0</v>
      </c>
      <c r="O33" s="1" t="s">
        <v>107</v>
      </c>
      <c r="P33" s="88" t="str">
        <f>Vocab!D4</f>
        <v>e</v>
      </c>
      <c r="Q33" s="88" t="str">
        <f>Vocab!E4</f>
        <v>e</v>
      </c>
      <c r="R33" s="88" t="str">
        <f>Vocab!F4</f>
        <v>e</v>
      </c>
      <c r="S33" s="88" t="str">
        <f>Vocab!G4</f>
        <v>e</v>
      </c>
      <c r="T33" s="88" t="str">
        <f>Vocab!H4</f>
        <v>e</v>
      </c>
      <c r="U33" s="88" t="str">
        <f>Vocab!I4</f>
        <v>e</v>
      </c>
      <c r="V33" s="88" t="str">
        <f>Vocab!J4</f>
        <v>e</v>
      </c>
      <c r="W33" s="88" t="str">
        <f>Vocab!K4</f>
        <v>e</v>
      </c>
      <c r="X33" s="88" t="str">
        <f>Vocab!L4</f>
        <v>e</v>
      </c>
      <c r="Y33" s="88" t="str">
        <f>Vocab!M4</f>
        <v>e</v>
      </c>
      <c r="Z33" s="88" t="str">
        <f>Vocab!N4</f>
        <v>b</v>
      </c>
      <c r="AA33" s="88" t="str">
        <f>Vocab!O4</f>
        <v>e</v>
      </c>
    </row>
    <row r="34" spans="1:28" x14ac:dyDescent="0.25">
      <c r="B34">
        <f t="shared" ref="B34:M34" si="4">LOOKUP(B33,$AC$4:$AC$9,$AD$4:$AD$9)</f>
        <v>0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>
        <f t="shared" si="4"/>
        <v>0</v>
      </c>
      <c r="J34">
        <f t="shared" si="4"/>
        <v>0</v>
      </c>
      <c r="K34">
        <f t="shared" si="4"/>
        <v>3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3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D50"/>
  <sheetViews>
    <sheetView topLeftCell="A22" zoomScaleNormal="100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Gesamt!B6</f>
        <v>0</v>
      </c>
      <c r="C1" s="95"/>
      <c r="D1" s="96"/>
      <c r="E1" s="94" t="str">
        <f>Gesamt!C6</f>
        <v>Laura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>
        <f>Speaking!D6</f>
        <v>0</v>
      </c>
      <c r="C4" s="88">
        <f>Speaking!E6</f>
        <v>0</v>
      </c>
      <c r="D4" s="88">
        <f>Speaking!F6</f>
        <v>0</v>
      </c>
      <c r="E4" s="88" t="str">
        <f>Speaking!G6</f>
        <v>b</v>
      </c>
      <c r="F4" s="88" t="str">
        <f>Speaking!H6</f>
        <v>a</v>
      </c>
      <c r="G4" s="88">
        <f>Speaking!I6</f>
        <v>0</v>
      </c>
      <c r="H4" s="88">
        <f>Speaking!J6</f>
        <v>0</v>
      </c>
      <c r="I4" s="88">
        <f>Speaking!K6</f>
        <v>0</v>
      </c>
      <c r="J4" s="88">
        <f>Speaking!L6</f>
        <v>0</v>
      </c>
      <c r="K4" s="88">
        <f>Speaking!M6</f>
        <v>0</v>
      </c>
      <c r="L4" s="88">
        <f>Speaking!N6</f>
        <v>0</v>
      </c>
      <c r="M4" s="88">
        <f>Speaking!O6</f>
        <v>0</v>
      </c>
      <c r="O4" s="1" t="s">
        <v>107</v>
      </c>
      <c r="P4" s="88">
        <f>Reading!D6</f>
        <v>0</v>
      </c>
      <c r="Q4" s="88">
        <f>Reading!E6</f>
        <v>0</v>
      </c>
      <c r="R4" s="88">
        <f>Reading!F6</f>
        <v>0</v>
      </c>
      <c r="S4" s="88">
        <f>Reading!G6</f>
        <v>0</v>
      </c>
      <c r="T4" s="88">
        <f>Reading!H6</f>
        <v>0</v>
      </c>
      <c r="U4" s="88" t="str">
        <f>Reading!I6</f>
        <v>a</v>
      </c>
      <c r="V4" s="88" t="str">
        <f>Reading!J6</f>
        <v>a</v>
      </c>
      <c r="W4" s="88">
        <f>Reading!K6</f>
        <v>0</v>
      </c>
      <c r="X4" s="88">
        <f>Reading!L6</f>
        <v>0</v>
      </c>
      <c r="Y4" s="88">
        <f>Reading!M6</f>
        <v>0</v>
      </c>
      <c r="Z4" s="88">
        <f>Reading!N6</f>
        <v>0</v>
      </c>
      <c r="AA4" s="88">
        <f>Reading!O6</f>
        <v>0</v>
      </c>
      <c r="AC4" s="13" t="s">
        <v>108</v>
      </c>
      <c r="AD4">
        <v>4</v>
      </c>
    </row>
    <row r="5" spans="1:30" x14ac:dyDescent="0.25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>
        <f t="shared" si="0"/>
        <v>3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>
        <f t="shared" si="1"/>
        <v>4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>
        <f>Writing!D6</f>
        <v>0</v>
      </c>
      <c r="C18" s="88">
        <f>Writing!E6</f>
        <v>0</v>
      </c>
      <c r="D18" s="88" t="str">
        <f>Writing!F6</f>
        <v>a</v>
      </c>
      <c r="E18" s="88" t="str">
        <f>Writing!G6</f>
        <v>a</v>
      </c>
      <c r="F18" s="88">
        <f>Writing!H6</f>
        <v>0</v>
      </c>
      <c r="G18" s="88">
        <f>Writing!I6</f>
        <v>0</v>
      </c>
      <c r="H18" s="88">
        <f>Writing!J6</f>
        <v>0</v>
      </c>
      <c r="I18" s="50">
        <f>Writing!K6</f>
        <v>0</v>
      </c>
      <c r="J18" s="88">
        <f>Writing!L6</f>
        <v>0</v>
      </c>
      <c r="K18" s="88">
        <f>Writing!M6</f>
        <v>0</v>
      </c>
      <c r="L18" s="88">
        <f>Writing!N6</f>
        <v>0</v>
      </c>
      <c r="M18" s="88">
        <f>Writing!O6</f>
        <v>0</v>
      </c>
      <c r="O18" s="1" t="s">
        <v>107</v>
      </c>
      <c r="P18" s="88">
        <f>Listening!D6</f>
        <v>0</v>
      </c>
      <c r="Q18" s="88">
        <f>Listening!E6</f>
        <v>0</v>
      </c>
      <c r="R18" s="88">
        <f>Listening!F6</f>
        <v>0</v>
      </c>
      <c r="S18" s="88">
        <f>Listening!G6</f>
        <v>0</v>
      </c>
      <c r="T18" s="88" t="str">
        <f>Listening!H6</f>
        <v>a</v>
      </c>
      <c r="U18" s="88">
        <f>Listening!I6</f>
        <v>0</v>
      </c>
      <c r="V18" s="88">
        <f>Listening!J6</f>
        <v>0</v>
      </c>
      <c r="W18" s="88">
        <f>Listening!K6</f>
        <v>0</v>
      </c>
      <c r="X18" s="88">
        <f>Listening!L6</f>
        <v>0</v>
      </c>
      <c r="Y18" s="88">
        <f>Listening!M6</f>
        <v>0</v>
      </c>
      <c r="Z18" s="88">
        <f>Listening!N6</f>
        <v>0</v>
      </c>
      <c r="AA18" s="88">
        <f>Listening!O6</f>
        <v>0</v>
      </c>
    </row>
    <row r="19" spans="1:28" x14ac:dyDescent="0.25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4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>
        <f>FoF!D6</f>
        <v>0</v>
      </c>
      <c r="C33" s="88">
        <f>FoF!E6</f>
        <v>0</v>
      </c>
      <c r="D33" s="88">
        <f>FoF!F6</f>
        <v>0</v>
      </c>
      <c r="E33" s="88">
        <f>FoF!G6</f>
        <v>0</v>
      </c>
      <c r="F33" s="88">
        <f>FoF!H6</f>
        <v>0</v>
      </c>
      <c r="G33" s="88">
        <f>FoF!I6</f>
        <v>0</v>
      </c>
      <c r="H33" s="88">
        <f>FoF!J6</f>
        <v>0</v>
      </c>
      <c r="I33" s="88">
        <f>FoF!K6</f>
        <v>0</v>
      </c>
      <c r="J33" s="88" t="str">
        <f>FoF!L6</f>
        <v>d</v>
      </c>
      <c r="K33" s="88" t="str">
        <f>FoF!M6</f>
        <v>b</v>
      </c>
      <c r="L33" s="88" t="str">
        <f>FoF!N6</f>
        <v>b</v>
      </c>
      <c r="M33" s="88">
        <f>FoF!O6</f>
        <v>0</v>
      </c>
      <c r="O33" s="1" t="s">
        <v>107</v>
      </c>
      <c r="P33" s="88">
        <f>Vocab!D5</f>
        <v>0</v>
      </c>
      <c r="Q33" s="88">
        <f>Vocab!E5</f>
        <v>0</v>
      </c>
      <c r="R33" s="88">
        <f>Vocab!F5</f>
        <v>0</v>
      </c>
      <c r="S33" s="88">
        <f>Vocab!G5</f>
        <v>0</v>
      </c>
      <c r="T33" s="88">
        <f>Vocab!H5</f>
        <v>0</v>
      </c>
      <c r="U33" s="88">
        <f>Vocab!I5</f>
        <v>0</v>
      </c>
      <c r="V33" s="88">
        <f>Vocab!J5</f>
        <v>0</v>
      </c>
      <c r="W33" s="88">
        <f>Vocab!K5</f>
        <v>0</v>
      </c>
      <c r="X33" s="88">
        <f>Vocab!L5</f>
        <v>0</v>
      </c>
      <c r="Y33" s="88">
        <f>Vocab!M5</f>
        <v>0</v>
      </c>
      <c r="Z33" s="88" t="str">
        <f>Vocab!N5</f>
        <v>a</v>
      </c>
      <c r="AA33" s="88" t="str">
        <f>Vocab!O5</f>
        <v>d</v>
      </c>
    </row>
    <row r="34" spans="1:28" x14ac:dyDescent="0.25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>
        <f t="shared" si="4"/>
        <v>1</v>
      </c>
      <c r="K34">
        <f t="shared" si="4"/>
        <v>3</v>
      </c>
      <c r="L34">
        <f t="shared" si="4"/>
        <v>3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>
        <f t="shared" si="5"/>
        <v>4</v>
      </c>
      <c r="AA34">
        <f t="shared" si="5"/>
        <v>1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D50"/>
  <sheetViews>
    <sheetView topLeftCell="A16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Gesamt!B7</f>
        <v>0</v>
      </c>
      <c r="C1" s="95"/>
      <c r="D1" s="96"/>
      <c r="E1" s="94" t="str">
        <f>Gesamt!C7</f>
        <v>Ennio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45">
        <v>1</v>
      </c>
      <c r="C3" s="8">
        <v>2</v>
      </c>
      <c r="D3" s="8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Speaking!D7</f>
        <v>a</v>
      </c>
      <c r="C4" s="88" t="str">
        <f>Speaking!E7</f>
        <v>a</v>
      </c>
      <c r="D4" s="88" t="str">
        <f>Speaking!F7</f>
        <v>a</v>
      </c>
      <c r="E4" s="88" t="str">
        <f>Speaking!G7</f>
        <v>b</v>
      </c>
      <c r="F4" s="88">
        <f>Speaking!H7</f>
        <v>0</v>
      </c>
      <c r="G4" s="88">
        <f>Speaking!I7</f>
        <v>0</v>
      </c>
      <c r="H4" s="88">
        <f>Speaking!J7</f>
        <v>0</v>
      </c>
      <c r="I4" s="88">
        <f>Speaking!K7</f>
        <v>0</v>
      </c>
      <c r="J4" s="88">
        <f>Speaking!L7</f>
        <v>0</v>
      </c>
      <c r="K4" s="88">
        <f>Speaking!M7</f>
        <v>0</v>
      </c>
      <c r="L4" s="88">
        <f>Speaking!N7</f>
        <v>0</v>
      </c>
      <c r="M4" s="88">
        <f>Speaking!O7</f>
        <v>0</v>
      </c>
      <c r="O4" s="1" t="s">
        <v>107</v>
      </c>
      <c r="P4" s="88" t="str">
        <f>Reading!D7</f>
        <v>c</v>
      </c>
      <c r="Q4" s="88">
        <f>Reading!E7</f>
        <v>0</v>
      </c>
      <c r="R4" s="88" t="str">
        <f>Reading!F7</f>
        <v>a</v>
      </c>
      <c r="S4" s="88">
        <f>Reading!G7</f>
        <v>0</v>
      </c>
      <c r="T4" s="88" t="str">
        <f>Reading!H7</f>
        <v>b</v>
      </c>
      <c r="U4" s="88" t="str">
        <f>Reading!I7</f>
        <v>a</v>
      </c>
      <c r="V4" s="88">
        <f>Reading!J7</f>
        <v>0</v>
      </c>
      <c r="W4" s="88">
        <f>Reading!K7</f>
        <v>0</v>
      </c>
      <c r="X4" s="88">
        <f>Reading!L7</f>
        <v>0</v>
      </c>
      <c r="Y4" s="88">
        <f>Reading!M7</f>
        <v>0</v>
      </c>
      <c r="Z4" s="88">
        <f>Reading!N7</f>
        <v>0</v>
      </c>
      <c r="AA4" s="88">
        <f>Reading!O7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2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>
        <f t="shared" si="1"/>
        <v>3</v>
      </c>
      <c r="U5" s="5">
        <f t="shared" si="1"/>
        <v>4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Writing!D7</f>
        <v>a</v>
      </c>
      <c r="C18" s="88" t="str">
        <f>Writing!E7</f>
        <v>b</v>
      </c>
      <c r="D18" s="88" t="str">
        <f>Writing!F7</f>
        <v>b</v>
      </c>
      <c r="E18" s="88" t="str">
        <f>Writing!G7</f>
        <v>a</v>
      </c>
      <c r="F18" s="88">
        <f>Writing!H7</f>
        <v>0</v>
      </c>
      <c r="G18" s="88">
        <f>Writing!I7</f>
        <v>0</v>
      </c>
      <c r="H18" s="88">
        <f>Writing!J7</f>
        <v>0</v>
      </c>
      <c r="I18" s="50">
        <f>Writing!K7</f>
        <v>0</v>
      </c>
      <c r="J18" s="88">
        <f>Writing!L7</f>
        <v>0</v>
      </c>
      <c r="K18" s="88">
        <f>Writing!M7</f>
        <v>0</v>
      </c>
      <c r="L18" s="88">
        <f>Writing!N7</f>
        <v>0</v>
      </c>
      <c r="M18" s="88">
        <f>Writing!O7</f>
        <v>0</v>
      </c>
      <c r="O18" s="1" t="s">
        <v>107</v>
      </c>
      <c r="P18" s="88" t="str">
        <f>Listening!D7</f>
        <v>b</v>
      </c>
      <c r="Q18" s="88">
        <f>Listening!E7</f>
        <v>0</v>
      </c>
      <c r="R18" s="88" t="str">
        <f>Listening!F7</f>
        <v>a</v>
      </c>
      <c r="S18" s="88" t="str">
        <f>Listening!G7</f>
        <v>b</v>
      </c>
      <c r="T18" s="88" t="str">
        <f>Listening!H7</f>
        <v>c</v>
      </c>
      <c r="U18" s="88">
        <f>Listening!I7</f>
        <v>0</v>
      </c>
      <c r="V18" s="88">
        <f>Listening!J7</f>
        <v>0</v>
      </c>
      <c r="W18" s="88">
        <f>Listening!K7</f>
        <v>0</v>
      </c>
      <c r="X18" s="88">
        <f>Listening!L7</f>
        <v>0</v>
      </c>
      <c r="Y18" s="88">
        <f>Listening!M7</f>
        <v>0</v>
      </c>
      <c r="Z18" s="88">
        <f>Listening!N7</f>
        <v>0</v>
      </c>
      <c r="AA18" s="88">
        <f>Listening!O7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3</v>
      </c>
      <c r="D19">
        <f t="shared" si="2"/>
        <v>3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4</v>
      </c>
      <c r="S19">
        <f t="shared" si="3"/>
        <v>3</v>
      </c>
      <c r="T19">
        <f t="shared" si="3"/>
        <v>2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FoF!D7</f>
        <v>d</v>
      </c>
      <c r="C33" s="88" t="str">
        <f>FoF!E7</f>
        <v>d</v>
      </c>
      <c r="D33" s="88" t="str">
        <f>FoF!F7</f>
        <v>b</v>
      </c>
      <c r="E33" s="88">
        <f>FoF!G7</f>
        <v>0</v>
      </c>
      <c r="F33" s="88" t="str">
        <f>FoF!H7</f>
        <v>b</v>
      </c>
      <c r="G33" s="88">
        <f>FoF!I7</f>
        <v>0</v>
      </c>
      <c r="H33" s="88">
        <f>FoF!J7</f>
        <v>0</v>
      </c>
      <c r="I33" s="88" t="str">
        <f>FoF!K7</f>
        <v>b</v>
      </c>
      <c r="J33" s="88" t="str">
        <f>FoF!L7</f>
        <v>b</v>
      </c>
      <c r="K33" s="88">
        <f>FoF!M7</f>
        <v>0</v>
      </c>
      <c r="L33" s="88">
        <f>FoF!N7</f>
        <v>0</v>
      </c>
      <c r="M33" s="88">
        <f>FoF!O7</f>
        <v>0</v>
      </c>
      <c r="O33" s="1" t="s">
        <v>107</v>
      </c>
      <c r="P33" s="88" t="str">
        <f>Vocab!D6</f>
        <v>e</v>
      </c>
      <c r="Q33" s="88" t="str">
        <f>Vocab!E6</f>
        <v>a</v>
      </c>
      <c r="R33" s="88" t="str">
        <f>Vocab!F6</f>
        <v>a</v>
      </c>
      <c r="S33" s="88" t="str">
        <f>Vocab!G6</f>
        <v>c</v>
      </c>
      <c r="T33" s="88" t="str">
        <f>Vocab!H6</f>
        <v>a</v>
      </c>
      <c r="U33" s="88" t="str">
        <f>Vocab!I6</f>
        <v>a</v>
      </c>
      <c r="V33" s="88" t="str">
        <f>Vocab!J6</f>
        <v>a</v>
      </c>
      <c r="W33" s="88" t="str">
        <f>Vocab!K6</f>
        <v>e</v>
      </c>
      <c r="X33" s="88" t="str">
        <f>Vocab!L6</f>
        <v>a</v>
      </c>
      <c r="Y33" s="88" t="str">
        <f>Vocab!M6</f>
        <v>a</v>
      </c>
      <c r="Z33" s="88" t="str">
        <f>Vocab!N6</f>
        <v>a</v>
      </c>
      <c r="AA33" s="88" t="str">
        <f>Vocab!O6</f>
        <v>a</v>
      </c>
    </row>
    <row r="34" spans="1:28" x14ac:dyDescent="0.25">
      <c r="B34">
        <f t="shared" ref="B34:M34" si="4">LOOKUP(B33,$AC$4:$AC$9,$AD$4:$AD$9)</f>
        <v>1</v>
      </c>
      <c r="C34">
        <f t="shared" si="4"/>
        <v>1</v>
      </c>
      <c r="D34">
        <f t="shared" si="4"/>
        <v>3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3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4</v>
      </c>
      <c r="S34">
        <f t="shared" si="5"/>
        <v>2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0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AD50"/>
  <sheetViews>
    <sheetView topLeftCell="A28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Gesamt!B8</f>
        <v>0</v>
      </c>
      <c r="C1" s="95"/>
      <c r="D1" s="96"/>
      <c r="E1" s="94" t="str">
        <f>Gesamt!C8</f>
        <v>Luca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Speaking!D8</f>
        <v>e</v>
      </c>
      <c r="C4" s="88" t="str">
        <f>Speaking!E8</f>
        <v>b</v>
      </c>
      <c r="D4" s="88" t="str">
        <f>Speaking!F8</f>
        <v>d</v>
      </c>
      <c r="E4" s="88">
        <f>Speaking!G8</f>
        <v>0</v>
      </c>
      <c r="F4" s="88">
        <f>Speaking!H8</f>
        <v>0</v>
      </c>
      <c r="G4" s="88">
        <f>Speaking!I8</f>
        <v>0</v>
      </c>
      <c r="H4" s="88">
        <f>Speaking!J8</f>
        <v>0</v>
      </c>
      <c r="I4" s="88">
        <f>Speaking!K8</f>
        <v>0</v>
      </c>
      <c r="J4" s="88">
        <f>Speaking!L8</f>
        <v>0</v>
      </c>
      <c r="K4" s="88">
        <f>Speaking!M8</f>
        <v>0</v>
      </c>
      <c r="L4" s="88">
        <f>Speaking!N8</f>
        <v>0</v>
      </c>
      <c r="M4" s="88">
        <f>Speaking!O8</f>
        <v>0</v>
      </c>
      <c r="O4" s="1" t="s">
        <v>107</v>
      </c>
      <c r="P4" s="88" t="str">
        <f>Reading!D8</f>
        <v>e</v>
      </c>
      <c r="Q4" s="88" t="str">
        <f>Reading!E8</f>
        <v>a</v>
      </c>
      <c r="R4" s="88">
        <f>Reading!F8</f>
        <v>0</v>
      </c>
      <c r="S4" s="88">
        <f>Reading!G8</f>
        <v>0</v>
      </c>
      <c r="T4" s="88">
        <f>Reading!H8</f>
        <v>0</v>
      </c>
      <c r="U4" s="88">
        <f>Reading!I8</f>
        <v>0</v>
      </c>
      <c r="V4" s="88">
        <f>Reading!J8</f>
        <v>0</v>
      </c>
      <c r="W4" s="88">
        <f>Reading!K8</f>
        <v>0</v>
      </c>
      <c r="X4" s="88">
        <f>Reading!L8</f>
        <v>0</v>
      </c>
      <c r="Y4" s="88">
        <f>Reading!M8</f>
        <v>0</v>
      </c>
      <c r="Z4" s="88">
        <f>Reading!N8</f>
        <v>0</v>
      </c>
      <c r="AA4" s="88">
        <f>Reading!O8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0</v>
      </c>
      <c r="C5" s="3">
        <f t="shared" si="0"/>
        <v>3</v>
      </c>
      <c r="D5" s="3">
        <f t="shared" si="0"/>
        <v>1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0</v>
      </c>
      <c r="Q5" s="5">
        <f t="shared" si="1"/>
        <v>4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Writing!D8</f>
        <v>d</v>
      </c>
      <c r="C18" s="88">
        <f>Writing!E8</f>
        <v>0</v>
      </c>
      <c r="D18" s="88" t="str">
        <f>Writing!F8</f>
        <v>d</v>
      </c>
      <c r="E18" s="88">
        <f>Writing!G8</f>
        <v>0</v>
      </c>
      <c r="F18" s="88">
        <f>Writing!H8</f>
        <v>0</v>
      </c>
      <c r="G18" s="88">
        <f>Writing!I8</f>
        <v>0</v>
      </c>
      <c r="H18" s="88">
        <f>Writing!J8</f>
        <v>0</v>
      </c>
      <c r="I18" s="88">
        <f>Writing!K8</f>
        <v>0</v>
      </c>
      <c r="J18" s="88">
        <f>Writing!L8</f>
        <v>0</v>
      </c>
      <c r="K18" s="88">
        <f>Writing!M8</f>
        <v>0</v>
      </c>
      <c r="L18" s="88">
        <f>Writing!N8</f>
        <v>0</v>
      </c>
      <c r="M18" s="88">
        <f>Writing!O8</f>
        <v>0</v>
      </c>
      <c r="O18" s="1" t="s">
        <v>107</v>
      </c>
      <c r="P18" s="88" t="str">
        <f>Listening!D8</f>
        <v>c</v>
      </c>
      <c r="Q18" s="88" t="str">
        <f>Listening!E8</f>
        <v>b</v>
      </c>
      <c r="R18" s="88">
        <f>Listening!F8</f>
        <v>0</v>
      </c>
      <c r="S18" s="88">
        <f>Listening!G8</f>
        <v>0</v>
      </c>
      <c r="T18" s="88">
        <f>Listening!H8</f>
        <v>0</v>
      </c>
      <c r="U18" s="88">
        <f>Listening!I8</f>
        <v>0</v>
      </c>
      <c r="V18" s="88">
        <f>Listening!J8</f>
        <v>0</v>
      </c>
      <c r="W18" s="88">
        <f>Listening!K8</f>
        <v>0</v>
      </c>
      <c r="X18" s="88">
        <f>Listening!L8</f>
        <v>0</v>
      </c>
      <c r="Y18" s="88">
        <f>Listening!M8</f>
        <v>0</v>
      </c>
      <c r="Z18" s="88">
        <f>Listening!N8</f>
        <v>0</v>
      </c>
      <c r="AA18" s="88">
        <f>Listening!O8</f>
        <v>0</v>
      </c>
    </row>
    <row r="19" spans="1:28" x14ac:dyDescent="0.25">
      <c r="B19">
        <f t="shared" ref="B19:M19" si="2">LOOKUP(B18,$AC$4:$AC$9,$AD$4:$AD$9)</f>
        <v>1</v>
      </c>
      <c r="C19" t="e">
        <f t="shared" si="2"/>
        <v>#N/A</v>
      </c>
      <c r="D19">
        <f t="shared" si="2"/>
        <v>1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>
        <f t="shared" si="3"/>
        <v>3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FoF!D8</f>
        <v>ta</v>
      </c>
      <c r="C33" s="88" t="str">
        <f>FoF!E8</f>
        <v>c</v>
      </c>
      <c r="D33" s="88" t="str">
        <f>FoF!F8</f>
        <v>b</v>
      </c>
      <c r="E33" s="88">
        <f>FoF!G8</f>
        <v>0</v>
      </c>
      <c r="F33" s="88">
        <f>FoF!H8</f>
        <v>0</v>
      </c>
      <c r="G33" s="88" t="str">
        <f>FoF!I8</f>
        <v>d</v>
      </c>
      <c r="H33" s="88">
        <f>FoF!J8</f>
        <v>0</v>
      </c>
      <c r="I33" s="88">
        <f>FoF!K8</f>
        <v>0</v>
      </c>
      <c r="J33" s="88">
        <f>FoF!L8</f>
        <v>0</v>
      </c>
      <c r="K33" s="88">
        <f>FoF!M8</f>
        <v>0</v>
      </c>
      <c r="L33" s="88">
        <f>FoF!N8</f>
        <v>0</v>
      </c>
      <c r="M33" s="88">
        <f>FoF!O8</f>
        <v>0</v>
      </c>
      <c r="O33" s="1" t="s">
        <v>107</v>
      </c>
      <c r="P33" s="88" t="str">
        <f>Vocab!D7</f>
        <v>e</v>
      </c>
      <c r="Q33" s="88" t="str">
        <f>Vocab!E7</f>
        <v>e</v>
      </c>
      <c r="R33" s="88" t="str">
        <f>Vocab!F7</f>
        <v>e</v>
      </c>
      <c r="S33" s="88" t="str">
        <f>Vocab!G7</f>
        <v>e</v>
      </c>
      <c r="T33" s="88" t="str">
        <f>Vocab!H7</f>
        <v>e</v>
      </c>
      <c r="U33" s="88" t="str">
        <f>Vocab!I7</f>
        <v>e</v>
      </c>
      <c r="V33" s="88" t="str">
        <f>Vocab!J7</f>
        <v>a</v>
      </c>
      <c r="W33" s="88" t="str">
        <f>Vocab!K7</f>
        <v>e</v>
      </c>
      <c r="X33" s="88" t="str">
        <f>Vocab!L7</f>
        <v>d</v>
      </c>
      <c r="Y33" s="88" t="str">
        <f>Vocab!M7</f>
        <v>e</v>
      </c>
      <c r="Z33" s="88" t="str">
        <f>Vocab!N7</f>
        <v>e</v>
      </c>
      <c r="AA33" s="88" t="str">
        <f>Vocab!O7</f>
        <v>e</v>
      </c>
    </row>
    <row r="34" spans="1:28" x14ac:dyDescent="0.25">
      <c r="B34">
        <f t="shared" ref="B34:M34" si="4">LOOKUP(B33,$AC$4:$AC$9,$AD$4:$AD$9)</f>
        <v>0</v>
      </c>
      <c r="C34">
        <f t="shared" si="4"/>
        <v>2</v>
      </c>
      <c r="D34">
        <f t="shared" si="4"/>
        <v>3</v>
      </c>
      <c r="E34" t="e">
        <f t="shared" si="4"/>
        <v>#N/A</v>
      </c>
      <c r="F34" t="e">
        <f t="shared" si="4"/>
        <v>#N/A</v>
      </c>
      <c r="G34">
        <f t="shared" si="4"/>
        <v>1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4</v>
      </c>
      <c r="W34">
        <f t="shared" si="5"/>
        <v>0</v>
      </c>
      <c r="X34">
        <f t="shared" si="5"/>
        <v>1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D50"/>
  <sheetViews>
    <sheetView zoomScale="50" zoomScaleNormal="50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Gesamt!B9</f>
        <v>0</v>
      </c>
      <c r="C1" s="95"/>
      <c r="D1" s="96"/>
      <c r="E1" s="94" t="str">
        <f>Gesamt!C9</f>
        <v>Lea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Speaking!D9</f>
        <v>a</v>
      </c>
      <c r="C4" s="88" t="str">
        <f>Speaking!E9</f>
        <v>b</v>
      </c>
      <c r="D4" s="88" t="str">
        <f>Speaking!F9</f>
        <v>b</v>
      </c>
      <c r="E4" s="88" t="str">
        <f>Speaking!G9</f>
        <v>b</v>
      </c>
      <c r="F4" s="88">
        <f>Speaking!H9</f>
        <v>0</v>
      </c>
      <c r="G4" s="88">
        <f>Speaking!I9</f>
        <v>0</v>
      </c>
      <c r="H4" s="88">
        <f>Speaking!J9</f>
        <v>0</v>
      </c>
      <c r="I4" s="88">
        <f>Speaking!K9</f>
        <v>0</v>
      </c>
      <c r="J4" s="88">
        <f>Speaking!L9</f>
        <v>0</v>
      </c>
      <c r="K4" s="88">
        <f>Speaking!M9</f>
        <v>0</v>
      </c>
      <c r="L4" s="88">
        <f>Speaking!N9</f>
        <v>0</v>
      </c>
      <c r="M4" s="88">
        <f>Speaking!O9</f>
        <v>0</v>
      </c>
      <c r="O4" s="1" t="s">
        <v>107</v>
      </c>
      <c r="P4" s="88" t="str">
        <f>Reading!D9</f>
        <v>a</v>
      </c>
      <c r="Q4" s="88" t="str">
        <f>Reading!E9</f>
        <v>b</v>
      </c>
      <c r="R4" s="88" t="str">
        <f>Reading!F9</f>
        <v>b</v>
      </c>
      <c r="S4" s="88">
        <f>Reading!G9</f>
        <v>0</v>
      </c>
      <c r="T4" s="88">
        <f>Reading!H9</f>
        <v>0</v>
      </c>
      <c r="U4" s="88" t="str">
        <f>Reading!I9</f>
        <v>c</v>
      </c>
      <c r="V4" s="88">
        <f>Reading!J9</f>
        <v>0</v>
      </c>
      <c r="W4" s="88">
        <f>Reading!K9</f>
        <v>0</v>
      </c>
      <c r="X4" s="88">
        <f>Reading!L9</f>
        <v>0</v>
      </c>
      <c r="Y4" s="88">
        <f>Reading!M9</f>
        <v>0</v>
      </c>
      <c r="Z4" s="88">
        <f>Reading!N9</f>
        <v>0</v>
      </c>
      <c r="AA4" s="88">
        <f>Reading!O9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3</v>
      </c>
      <c r="D5" s="3">
        <f t="shared" si="0"/>
        <v>3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>
        <f t="shared" si="1"/>
        <v>3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>
        <f t="shared" si="1"/>
        <v>2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Writing!D9</f>
        <v>b</v>
      </c>
      <c r="C18" s="88" t="str">
        <f>Writing!E9</f>
        <v>b</v>
      </c>
      <c r="D18" s="88" t="str">
        <f>Writing!F9</f>
        <v>a</v>
      </c>
      <c r="E18" s="88">
        <f>Writing!G9</f>
        <v>0</v>
      </c>
      <c r="F18" s="88">
        <f>Writing!H9</f>
        <v>0</v>
      </c>
      <c r="G18" s="88">
        <f>Writing!I9</f>
        <v>0</v>
      </c>
      <c r="H18" s="88">
        <f>Writing!J9</f>
        <v>0</v>
      </c>
      <c r="I18" s="88">
        <f>Writing!K9</f>
        <v>0</v>
      </c>
      <c r="J18" s="88">
        <f>Writing!L9</f>
        <v>0</v>
      </c>
      <c r="K18" s="88">
        <f>Writing!M9</f>
        <v>0</v>
      </c>
      <c r="L18" s="88">
        <f>Writing!N9</f>
        <v>0</v>
      </c>
      <c r="M18" s="88">
        <f>Writing!O9</f>
        <v>0</v>
      </c>
      <c r="O18" s="1" t="s">
        <v>107</v>
      </c>
      <c r="P18" s="88" t="str">
        <f>Listening!D9</f>
        <v>c</v>
      </c>
      <c r="Q18" s="88" t="str">
        <f>Listening!E9</f>
        <v>a</v>
      </c>
      <c r="R18" s="88" t="str">
        <f>Listening!F9</f>
        <v>a</v>
      </c>
      <c r="S18" s="88">
        <f>Listening!G9</f>
        <v>0</v>
      </c>
      <c r="T18" s="88" t="str">
        <f>Listening!H9</f>
        <v>a</v>
      </c>
      <c r="U18" s="88">
        <f>Listening!I9</f>
        <v>0</v>
      </c>
      <c r="V18" s="88">
        <f>Listening!J9</f>
        <v>0</v>
      </c>
      <c r="W18" s="88">
        <f>Listening!K9</f>
        <v>0</v>
      </c>
      <c r="X18" s="88">
        <f>Listening!L9</f>
        <v>0</v>
      </c>
      <c r="Y18" s="88">
        <f>Listening!M9</f>
        <v>0</v>
      </c>
      <c r="Z18" s="88">
        <f>Listening!N9</f>
        <v>0</v>
      </c>
      <c r="AA18" s="88">
        <f>Listening!O9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3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>
        <f t="shared" si="3"/>
        <v>4</v>
      </c>
      <c r="R19">
        <f t="shared" si="3"/>
        <v>4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FoF!D9</f>
        <v>c</v>
      </c>
      <c r="C33" s="88" t="str">
        <f>FoF!E9</f>
        <v>d</v>
      </c>
      <c r="D33" s="88" t="str">
        <f>FoF!F9</f>
        <v>c</v>
      </c>
      <c r="E33" s="88" t="str">
        <f>FoF!G9</f>
        <v>b</v>
      </c>
      <c r="F33" s="88" t="str">
        <f>FoF!H9</f>
        <v>b</v>
      </c>
      <c r="G33" s="88">
        <f>FoF!I9</f>
        <v>0</v>
      </c>
      <c r="H33" s="88">
        <f>FoF!J9</f>
        <v>0</v>
      </c>
      <c r="I33" s="88" t="str">
        <f>FoF!K9</f>
        <v>b</v>
      </c>
      <c r="J33" s="88" t="str">
        <f>FoF!L9</f>
        <v>d</v>
      </c>
      <c r="K33" s="88">
        <f>FoF!M9</f>
        <v>0</v>
      </c>
      <c r="L33" s="88">
        <f>FoF!N9</f>
        <v>0</v>
      </c>
      <c r="M33" s="88">
        <f>FoF!O9</f>
        <v>0</v>
      </c>
      <c r="O33" s="1" t="s">
        <v>107</v>
      </c>
      <c r="P33" s="88" t="str">
        <f>Vocab!D8</f>
        <v>a</v>
      </c>
      <c r="Q33" s="88" t="str">
        <f>Vocab!E8</f>
        <v>c</v>
      </c>
      <c r="R33" s="88" t="str">
        <f>Vocab!F8</f>
        <v>a</v>
      </c>
      <c r="S33" s="88" t="str">
        <f>Vocab!G8</f>
        <v>a</v>
      </c>
      <c r="T33" s="88" t="str">
        <f>Vocab!H8</f>
        <v>c</v>
      </c>
      <c r="U33" s="88" t="str">
        <f>Vocab!I8</f>
        <v>a</v>
      </c>
      <c r="V33" s="88" t="str">
        <f>Vocab!J8</f>
        <v>c</v>
      </c>
      <c r="W33" s="88" t="str">
        <f>Vocab!K8</f>
        <v>a</v>
      </c>
      <c r="X33" s="88" t="str">
        <f>Vocab!L8</f>
        <v>a</v>
      </c>
      <c r="Y33" s="88" t="str">
        <f>Vocab!M8</f>
        <v>a</v>
      </c>
      <c r="Z33" s="88" t="str">
        <f>Vocab!N8</f>
        <v>a</v>
      </c>
      <c r="AA33" s="88" t="str">
        <f>Vocab!O8</f>
        <v>a</v>
      </c>
    </row>
    <row r="34" spans="1:28" x14ac:dyDescent="0.25">
      <c r="B34">
        <f t="shared" ref="B34:M34" si="4">LOOKUP(B33,$AC$4:$AC$9,$AD$4:$AD$9)</f>
        <v>2</v>
      </c>
      <c r="C34">
        <f t="shared" si="4"/>
        <v>1</v>
      </c>
      <c r="D34">
        <f t="shared" si="4"/>
        <v>2</v>
      </c>
      <c r="E34">
        <f t="shared" si="4"/>
        <v>3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1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2</v>
      </c>
      <c r="R34">
        <f t="shared" si="5"/>
        <v>4</v>
      </c>
      <c r="S34">
        <f t="shared" si="5"/>
        <v>4</v>
      </c>
      <c r="T34">
        <f t="shared" si="5"/>
        <v>2</v>
      </c>
      <c r="U34">
        <f t="shared" si="5"/>
        <v>4</v>
      </c>
      <c r="V34">
        <f t="shared" si="5"/>
        <v>2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AD50"/>
  <sheetViews>
    <sheetView topLeftCell="A3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Gesamt!B10</f>
        <v>0</v>
      </c>
      <c r="C1" s="95"/>
      <c r="D1" s="96"/>
      <c r="E1" s="94" t="str">
        <f>Gesamt!C10</f>
        <v>Haitham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Speaking!D10</f>
        <v>c</v>
      </c>
      <c r="C4" s="88" t="str">
        <f>Speaking!E10</f>
        <v>a</v>
      </c>
      <c r="D4" s="88" t="str">
        <f>Speaking!F10</f>
        <v>b</v>
      </c>
      <c r="E4" s="88" t="str">
        <f>Speaking!G10</f>
        <v>b</v>
      </c>
      <c r="F4" s="88">
        <f>Speaking!H10</f>
        <v>0</v>
      </c>
      <c r="G4" s="88">
        <f>Speaking!I10</f>
        <v>0</v>
      </c>
      <c r="H4" s="88">
        <f>Speaking!J10</f>
        <v>0</v>
      </c>
      <c r="I4" s="88">
        <f>Speaking!K10</f>
        <v>0</v>
      </c>
      <c r="J4" s="88">
        <f>Speaking!L10</f>
        <v>0</v>
      </c>
      <c r="K4" s="88">
        <f>Speaking!M10</f>
        <v>0</v>
      </c>
      <c r="L4" s="88">
        <f>Speaking!N10</f>
        <v>0</v>
      </c>
      <c r="M4" s="88">
        <f>Speaking!O10</f>
        <v>0</v>
      </c>
      <c r="O4" s="1" t="s">
        <v>107</v>
      </c>
      <c r="P4" s="88" t="str">
        <f>Reading!D10</f>
        <v>b</v>
      </c>
      <c r="Q4" s="88">
        <f>Reading!E10</f>
        <v>0</v>
      </c>
      <c r="R4" s="88" t="str">
        <f>Reading!F10</f>
        <v>ta</v>
      </c>
      <c r="S4" s="88" t="str">
        <f>Reading!G10</f>
        <v>b</v>
      </c>
      <c r="T4" s="88" t="str">
        <f>Reading!H10</f>
        <v>a</v>
      </c>
      <c r="U4" s="88">
        <f>Reading!I10</f>
        <v>0</v>
      </c>
      <c r="V4" s="88">
        <f>Reading!J10</f>
        <v>0</v>
      </c>
      <c r="W4" s="88">
        <f>Reading!K10</f>
        <v>0</v>
      </c>
      <c r="X4" s="88">
        <f>Reading!L10</f>
        <v>0</v>
      </c>
      <c r="Y4" s="88">
        <f>Reading!M10</f>
        <v>0</v>
      </c>
      <c r="Z4" s="88">
        <f>Reading!N10</f>
        <v>0</v>
      </c>
      <c r="AA4" s="88">
        <f>Reading!O10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2</v>
      </c>
      <c r="C5" s="3">
        <f t="shared" si="0"/>
        <v>4</v>
      </c>
      <c r="D5" s="3">
        <f t="shared" si="0"/>
        <v>3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0</v>
      </c>
      <c r="S5" s="5">
        <f t="shared" si="1"/>
        <v>3</v>
      </c>
      <c r="T5" s="5">
        <f t="shared" si="1"/>
        <v>4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Writing!D10</f>
        <v>b</v>
      </c>
      <c r="C18" s="88" t="str">
        <f>Writing!E10</f>
        <v>c</v>
      </c>
      <c r="D18" s="88" t="str">
        <f>Writing!F10</f>
        <v>c</v>
      </c>
      <c r="E18" s="88">
        <f>Writing!G10</f>
        <v>0</v>
      </c>
      <c r="F18" s="88">
        <f>Writing!H10</f>
        <v>0</v>
      </c>
      <c r="G18" s="88">
        <f>Writing!I10</f>
        <v>0</v>
      </c>
      <c r="H18" s="88">
        <f>Writing!J10</f>
        <v>0</v>
      </c>
      <c r="I18" s="50">
        <f>Writing!K10</f>
        <v>0</v>
      </c>
      <c r="J18" s="88">
        <f>Writing!L10</f>
        <v>0</v>
      </c>
      <c r="K18" s="88">
        <f>Writing!M10</f>
        <v>0</v>
      </c>
      <c r="L18" s="88">
        <f>Writing!N10</f>
        <v>0</v>
      </c>
      <c r="M18" s="88">
        <f>Writing!O10</f>
        <v>0</v>
      </c>
      <c r="O18" s="1" t="s">
        <v>107</v>
      </c>
      <c r="P18" s="88" t="str">
        <f>Listening!D10</f>
        <v>b</v>
      </c>
      <c r="Q18" s="88">
        <f>Listening!E10</f>
        <v>0</v>
      </c>
      <c r="R18" s="88" t="str">
        <f>Listening!F10</f>
        <v>b</v>
      </c>
      <c r="S18" s="88" t="str">
        <f>Listening!G10</f>
        <v>b</v>
      </c>
      <c r="T18" s="88">
        <f>Listening!H10</f>
        <v>0</v>
      </c>
      <c r="U18" s="88">
        <f>Listening!I10</f>
        <v>0</v>
      </c>
      <c r="V18" s="88">
        <f>Listening!J10</f>
        <v>0</v>
      </c>
      <c r="W18" s="88">
        <f>Listening!K10</f>
        <v>0</v>
      </c>
      <c r="X18" s="88">
        <f>Listening!L10</f>
        <v>0</v>
      </c>
      <c r="Y18" s="88">
        <f>Listening!M10</f>
        <v>0</v>
      </c>
      <c r="Z18" s="88">
        <f>Listening!N10</f>
        <v>0</v>
      </c>
      <c r="AA18" s="88">
        <f>Listening!O10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2</v>
      </c>
      <c r="D19">
        <f t="shared" si="2"/>
        <v>2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3</v>
      </c>
      <c r="S19">
        <f t="shared" si="3"/>
        <v>3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FoF!D10</f>
        <v>b</v>
      </c>
      <c r="C33" s="88">
        <f>FoF!E10</f>
        <v>0</v>
      </c>
      <c r="D33" s="88">
        <f>FoF!F10</f>
        <v>0</v>
      </c>
      <c r="E33" s="88">
        <f>FoF!G10</f>
        <v>0</v>
      </c>
      <c r="F33" s="88" t="str">
        <f>FoF!H10</f>
        <v>f</v>
      </c>
      <c r="G33" s="88" t="str">
        <f>FoF!I10</f>
        <v>d</v>
      </c>
      <c r="H33" s="88">
        <f>FoF!J10</f>
        <v>0</v>
      </c>
      <c r="I33" s="88" t="str">
        <f>FoF!K10</f>
        <v>c</v>
      </c>
      <c r="J33" s="88">
        <f>FoF!L10</f>
        <v>0</v>
      </c>
      <c r="K33" s="88">
        <f>FoF!M10</f>
        <v>0</v>
      </c>
      <c r="L33" s="88">
        <f>FoF!N10</f>
        <v>0</v>
      </c>
      <c r="M33" s="88">
        <f>FoF!O10</f>
        <v>0</v>
      </c>
      <c r="O33" s="1" t="s">
        <v>107</v>
      </c>
      <c r="P33" s="88" t="str">
        <f>Vocab!D9</f>
        <v>d</v>
      </c>
      <c r="Q33" s="88" t="str">
        <f>Vocab!E9</f>
        <v>e</v>
      </c>
      <c r="R33" s="88" t="str">
        <f>Vocab!F9</f>
        <v>e</v>
      </c>
      <c r="S33" s="88" t="str">
        <f>Vocab!G9</f>
        <v>a</v>
      </c>
      <c r="T33" s="88" t="str">
        <f>Vocab!H9</f>
        <v>a</v>
      </c>
      <c r="U33" s="88" t="str">
        <f>Vocab!I9</f>
        <v>c</v>
      </c>
      <c r="V33" s="88" t="str">
        <f>Vocab!J9</f>
        <v>e</v>
      </c>
      <c r="W33" s="88" t="str">
        <f>Vocab!K9</f>
        <v>e</v>
      </c>
      <c r="X33" s="88" t="str">
        <f>Vocab!L9</f>
        <v>a</v>
      </c>
      <c r="Y33" s="88" t="str">
        <f>Vocab!M9</f>
        <v>e</v>
      </c>
      <c r="Z33" s="88" t="str">
        <f>Vocab!N9</f>
        <v>e</v>
      </c>
      <c r="AA33" s="88" t="str">
        <f>Vocab!O9</f>
        <v>c</v>
      </c>
    </row>
    <row r="34" spans="1:28" x14ac:dyDescent="0.25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0</v>
      </c>
      <c r="G34">
        <f t="shared" si="4"/>
        <v>1</v>
      </c>
      <c r="H34" t="e">
        <f t="shared" si="4"/>
        <v>#N/A</v>
      </c>
      <c r="I34">
        <f t="shared" si="4"/>
        <v>2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0</v>
      </c>
      <c r="S34">
        <f t="shared" si="5"/>
        <v>4</v>
      </c>
      <c r="T34">
        <f t="shared" si="5"/>
        <v>4</v>
      </c>
      <c r="U34">
        <f t="shared" si="5"/>
        <v>2</v>
      </c>
      <c r="V34">
        <f t="shared" si="5"/>
        <v>0</v>
      </c>
      <c r="W34">
        <f t="shared" si="5"/>
        <v>0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2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O26"/>
  <sheetViews>
    <sheetView topLeftCell="A10" workbookViewId="0">
      <selection activeCell="D10" sqref="D10"/>
    </sheetView>
  </sheetViews>
  <sheetFormatPr baseColWidth="10" defaultColWidth="8.5703125" defaultRowHeight="15" x14ac:dyDescent="0.25"/>
  <cols>
    <col min="1" max="1" width="6.5703125" style="3" customWidth="1"/>
    <col min="2" max="2" width="11" customWidth="1"/>
    <col min="3" max="3" width="10.5703125" customWidth="1"/>
    <col min="4" max="40" width="4.5703125" customWidth="1"/>
    <col min="41" max="41" width="8.5703125" style="80"/>
  </cols>
  <sheetData>
    <row r="1" spans="1:41" ht="15.75" thickBot="1" x14ac:dyDescent="0.3">
      <c r="A1" s="8" t="s">
        <v>10</v>
      </c>
      <c r="B1" s="1" t="s">
        <v>12</v>
      </c>
      <c r="C1" s="22" t="s">
        <v>47</v>
      </c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2"/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78" t="s">
        <v>48</v>
      </c>
    </row>
    <row r="2" spans="1:41" ht="15.75" thickBot="1" x14ac:dyDescent="0.3">
      <c r="A2" s="81">
        <v>1</v>
      </c>
      <c r="B2" s="73" t="str">
        <f>Gesamt!C3</f>
        <v>Merit</v>
      </c>
      <c r="C2" s="20">
        <v>0</v>
      </c>
      <c r="D2" s="20" t="s">
        <v>49</v>
      </c>
      <c r="E2" s="20" t="s">
        <v>49</v>
      </c>
      <c r="F2" s="20" t="s">
        <v>50</v>
      </c>
      <c r="G2" s="20" t="s">
        <v>50</v>
      </c>
      <c r="H2" s="20" t="s">
        <v>49</v>
      </c>
      <c r="I2" s="20" t="s">
        <v>49</v>
      </c>
      <c r="J2" s="20" t="s">
        <v>51</v>
      </c>
      <c r="K2" s="20" t="s">
        <v>49</v>
      </c>
      <c r="L2" s="20" t="s">
        <v>50</v>
      </c>
      <c r="M2" s="20" t="s">
        <v>49</v>
      </c>
      <c r="N2" s="20" t="s">
        <v>49</v>
      </c>
      <c r="O2" s="20" t="s">
        <v>52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 ht="15.75" thickBot="1" x14ac:dyDescent="0.3">
      <c r="A3" s="81">
        <f>A2+1</f>
        <v>2</v>
      </c>
      <c r="B3" s="73" t="str">
        <f>Gesamt!C4</f>
        <v>Selina</v>
      </c>
      <c r="C3" s="20">
        <v>0</v>
      </c>
      <c r="D3" s="20" t="s">
        <v>51</v>
      </c>
      <c r="E3" s="20" t="s">
        <v>51</v>
      </c>
      <c r="F3" s="20" t="s">
        <v>50</v>
      </c>
      <c r="G3" s="20" t="s">
        <v>53</v>
      </c>
      <c r="H3" s="20"/>
      <c r="I3" s="20" t="s">
        <v>51</v>
      </c>
      <c r="J3" s="20" t="s">
        <v>50</v>
      </c>
      <c r="K3" s="20" t="s">
        <v>50</v>
      </c>
      <c r="L3" s="20" t="s">
        <v>50</v>
      </c>
      <c r="M3" s="20" t="s">
        <v>50</v>
      </c>
      <c r="N3" s="20" t="s">
        <v>50</v>
      </c>
      <c r="O3" s="20" t="s">
        <v>50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9">
        <f t="shared" ref="AO3:AO26" si="0">AVERAGE(C3:AN3)</f>
        <v>0</v>
      </c>
    </row>
    <row r="4" spans="1:41" ht="15.75" thickBot="1" x14ac:dyDescent="0.3">
      <c r="A4" s="81">
        <f t="shared" ref="A4:A26" si="1">A3+1</f>
        <v>3</v>
      </c>
      <c r="B4" s="73" t="str">
        <f>Gesamt!C5</f>
        <v xml:space="preserve">Alyssa </v>
      </c>
      <c r="C4" s="20">
        <v>0</v>
      </c>
      <c r="D4" s="20" t="s">
        <v>49</v>
      </c>
      <c r="E4" s="20" t="s">
        <v>49</v>
      </c>
      <c r="F4" s="20" t="s">
        <v>49</v>
      </c>
      <c r="G4" s="20" t="s">
        <v>49</v>
      </c>
      <c r="H4" s="20" t="s">
        <v>49</v>
      </c>
      <c r="I4" s="20" t="s">
        <v>49</v>
      </c>
      <c r="J4" s="20" t="s">
        <v>49</v>
      </c>
      <c r="K4" s="20" t="s">
        <v>49</v>
      </c>
      <c r="L4" s="20" t="s">
        <v>49</v>
      </c>
      <c r="M4" s="20" t="s">
        <v>49</v>
      </c>
      <c r="N4" s="20" t="s">
        <v>53</v>
      </c>
      <c r="O4" s="20" t="s">
        <v>49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79">
        <f t="shared" si="0"/>
        <v>0</v>
      </c>
    </row>
    <row r="5" spans="1:41" ht="15.75" thickBot="1" x14ac:dyDescent="0.3">
      <c r="A5" s="81">
        <f t="shared" si="1"/>
        <v>4</v>
      </c>
      <c r="B5" s="73" t="str">
        <f>Gesamt!C6</f>
        <v>Laura</v>
      </c>
      <c r="C5" s="20">
        <v>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 t="s">
        <v>50</v>
      </c>
      <c r="O5" s="20" t="s">
        <v>52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9">
        <f t="shared" si="0"/>
        <v>0</v>
      </c>
    </row>
    <row r="6" spans="1:41" ht="15.75" thickBot="1" x14ac:dyDescent="0.3">
      <c r="A6" s="81">
        <f t="shared" si="1"/>
        <v>5</v>
      </c>
      <c r="B6" s="73" t="str">
        <f>Gesamt!C7</f>
        <v>Ennio</v>
      </c>
      <c r="C6" s="20">
        <v>0</v>
      </c>
      <c r="D6" s="20" t="s">
        <v>49</v>
      </c>
      <c r="E6" s="20" t="s">
        <v>50</v>
      </c>
      <c r="F6" s="20" t="s">
        <v>50</v>
      </c>
      <c r="G6" s="20" t="s">
        <v>51</v>
      </c>
      <c r="H6" s="20" t="s">
        <v>50</v>
      </c>
      <c r="I6" s="20" t="s">
        <v>50</v>
      </c>
      <c r="J6" s="20" t="s">
        <v>50</v>
      </c>
      <c r="K6" s="20" t="s">
        <v>49</v>
      </c>
      <c r="L6" s="20" t="s">
        <v>50</v>
      </c>
      <c r="M6" s="20" t="s">
        <v>50</v>
      </c>
      <c r="N6" s="20" t="s">
        <v>50</v>
      </c>
      <c r="O6" s="20" t="s">
        <v>50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9">
        <f t="shared" si="0"/>
        <v>0</v>
      </c>
    </row>
    <row r="7" spans="1:41" ht="18.75" customHeight="1" thickBot="1" x14ac:dyDescent="0.3">
      <c r="A7" s="81">
        <f t="shared" si="1"/>
        <v>6</v>
      </c>
      <c r="B7" s="73" t="str">
        <f>Gesamt!C8</f>
        <v>Luca</v>
      </c>
      <c r="C7" s="20">
        <v>0</v>
      </c>
      <c r="D7" s="20" t="s">
        <v>49</v>
      </c>
      <c r="E7" s="20" t="s">
        <v>49</v>
      </c>
      <c r="F7" s="20" t="s">
        <v>49</v>
      </c>
      <c r="G7" s="20" t="s">
        <v>49</v>
      </c>
      <c r="H7" s="20" t="s">
        <v>49</v>
      </c>
      <c r="I7" s="20" t="s">
        <v>49</v>
      </c>
      <c r="J7" s="20" t="s">
        <v>50</v>
      </c>
      <c r="K7" s="20" t="s">
        <v>49</v>
      </c>
      <c r="L7" s="20" t="s">
        <v>52</v>
      </c>
      <c r="M7" s="20" t="s">
        <v>49</v>
      </c>
      <c r="N7" s="20" t="s">
        <v>49</v>
      </c>
      <c r="O7" s="20" t="s">
        <v>49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9">
        <f t="shared" si="0"/>
        <v>0</v>
      </c>
    </row>
    <row r="8" spans="1:41" ht="15.75" thickBot="1" x14ac:dyDescent="0.3">
      <c r="A8" s="81">
        <f t="shared" si="1"/>
        <v>7</v>
      </c>
      <c r="B8" s="73" t="str">
        <f>Gesamt!C9</f>
        <v>Lea</v>
      </c>
      <c r="C8" s="20">
        <v>0</v>
      </c>
      <c r="D8" s="20" t="s">
        <v>50</v>
      </c>
      <c r="E8" s="20" t="s">
        <v>51</v>
      </c>
      <c r="F8" s="20" t="s">
        <v>50</v>
      </c>
      <c r="G8" s="20" t="s">
        <v>50</v>
      </c>
      <c r="H8" s="20" t="s">
        <v>51</v>
      </c>
      <c r="I8" s="20" t="s">
        <v>50</v>
      </c>
      <c r="J8" s="20" t="s">
        <v>51</v>
      </c>
      <c r="K8" s="20" t="s">
        <v>50</v>
      </c>
      <c r="L8" s="20" t="s">
        <v>50</v>
      </c>
      <c r="M8" s="20" t="s">
        <v>50</v>
      </c>
      <c r="N8" s="20" t="s">
        <v>50</v>
      </c>
      <c r="O8" s="20" t="s">
        <v>50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9">
        <f t="shared" si="0"/>
        <v>0</v>
      </c>
    </row>
    <row r="9" spans="1:41" ht="15.75" thickBot="1" x14ac:dyDescent="0.3">
      <c r="A9" s="81">
        <f t="shared" si="1"/>
        <v>8</v>
      </c>
      <c r="B9" s="73" t="str">
        <f>Gesamt!C10</f>
        <v>Haitham</v>
      </c>
      <c r="C9" s="20">
        <v>0</v>
      </c>
      <c r="D9" s="20" t="s">
        <v>52</v>
      </c>
      <c r="E9" s="20" t="s">
        <v>49</v>
      </c>
      <c r="F9" s="20" t="s">
        <v>49</v>
      </c>
      <c r="G9" s="20" t="s">
        <v>50</v>
      </c>
      <c r="H9" s="20" t="s">
        <v>50</v>
      </c>
      <c r="I9" s="20" t="s">
        <v>51</v>
      </c>
      <c r="J9" s="20" t="s">
        <v>49</v>
      </c>
      <c r="K9" s="20" t="s">
        <v>49</v>
      </c>
      <c r="L9" s="20" t="s">
        <v>50</v>
      </c>
      <c r="M9" s="20" t="s">
        <v>49</v>
      </c>
      <c r="N9" s="20" t="s">
        <v>49</v>
      </c>
      <c r="O9" s="20" t="s">
        <v>51</v>
      </c>
      <c r="P9" s="20"/>
      <c r="Q9" s="20"/>
      <c r="R9" s="20"/>
      <c r="S9" s="20"/>
      <c r="T9" s="21"/>
      <c r="U9" s="21"/>
      <c r="V9" s="21"/>
      <c r="W9" s="21"/>
      <c r="X9" s="20"/>
      <c r="Y9" s="20"/>
      <c r="Z9" s="20"/>
      <c r="AA9" s="20"/>
      <c r="AB9" s="20"/>
      <c r="AC9" s="20"/>
      <c r="AD9" s="20"/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9">
        <f t="shared" si="0"/>
        <v>0</v>
      </c>
    </row>
    <row r="10" spans="1:41" ht="15.75" thickBot="1" x14ac:dyDescent="0.3">
      <c r="A10" s="81">
        <f t="shared" si="1"/>
        <v>9</v>
      </c>
      <c r="B10" s="73" t="str">
        <f>Gesamt!C11</f>
        <v>Leon</v>
      </c>
      <c r="C10" s="20">
        <v>0</v>
      </c>
      <c r="D10" s="20" t="s">
        <v>51</v>
      </c>
      <c r="E10" s="20" t="s">
        <v>49</v>
      </c>
      <c r="F10" s="20" t="s">
        <v>52</v>
      </c>
      <c r="G10" s="20" t="s">
        <v>52</v>
      </c>
      <c r="H10" s="20" t="s">
        <v>52</v>
      </c>
      <c r="I10" s="20" t="s">
        <v>49</v>
      </c>
      <c r="J10" s="20" t="s">
        <v>52</v>
      </c>
      <c r="K10" s="20" t="s">
        <v>50</v>
      </c>
      <c r="L10" s="20" t="s">
        <v>51</v>
      </c>
      <c r="M10" s="20" t="s">
        <v>49</v>
      </c>
      <c r="N10" s="20" t="s">
        <v>52</v>
      </c>
      <c r="O10" s="20" t="s">
        <v>52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9">
        <f t="shared" si="0"/>
        <v>0</v>
      </c>
    </row>
    <row r="11" spans="1:41" ht="15.75" thickBot="1" x14ac:dyDescent="0.3">
      <c r="A11" s="81">
        <f t="shared" si="1"/>
        <v>10</v>
      </c>
      <c r="B11" s="73" t="str">
        <f>Gesamt!C12</f>
        <v>Angela</v>
      </c>
      <c r="C11" s="20">
        <v>0</v>
      </c>
      <c r="D11" s="20" t="s">
        <v>50</v>
      </c>
      <c r="E11" s="20" t="s">
        <v>53</v>
      </c>
      <c r="F11" s="20" t="s">
        <v>51</v>
      </c>
      <c r="G11" s="20" t="s">
        <v>49</v>
      </c>
      <c r="H11" s="20" t="s">
        <v>50</v>
      </c>
      <c r="I11" s="20" t="s">
        <v>51</v>
      </c>
      <c r="J11" s="20" t="s">
        <v>49</v>
      </c>
      <c r="K11" s="20" t="s">
        <v>49</v>
      </c>
      <c r="L11" s="20" t="s">
        <v>50</v>
      </c>
      <c r="M11" s="20" t="s">
        <v>49</v>
      </c>
      <c r="N11" s="20" t="s">
        <v>49</v>
      </c>
      <c r="O11" s="20" t="s">
        <v>51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9">
        <f t="shared" si="0"/>
        <v>0</v>
      </c>
    </row>
    <row r="12" spans="1:41" ht="15.75" thickBot="1" x14ac:dyDescent="0.3">
      <c r="A12" s="81">
        <f t="shared" si="1"/>
        <v>11</v>
      </c>
      <c r="B12" s="73" t="str">
        <f>Gesamt!C13</f>
        <v>Sidra</v>
      </c>
      <c r="C12" s="20">
        <v>0</v>
      </c>
      <c r="D12" s="20" t="s">
        <v>51</v>
      </c>
      <c r="E12" s="20" t="s">
        <v>50</v>
      </c>
      <c r="F12" s="20" t="s">
        <v>50</v>
      </c>
      <c r="G12" s="20" t="s">
        <v>50</v>
      </c>
      <c r="H12" s="20" t="s">
        <v>49</v>
      </c>
      <c r="I12" s="20" t="s">
        <v>49</v>
      </c>
      <c r="J12" s="20" t="s">
        <v>50</v>
      </c>
      <c r="K12" s="20" t="s">
        <v>51</v>
      </c>
      <c r="L12" s="20" t="s">
        <v>50</v>
      </c>
      <c r="M12" s="20" t="s">
        <v>49</v>
      </c>
      <c r="N12" s="20" t="s">
        <v>49</v>
      </c>
      <c r="O12" s="20" t="s">
        <v>49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9">
        <f t="shared" si="0"/>
        <v>0</v>
      </c>
    </row>
    <row r="13" spans="1:41" ht="15.75" thickBot="1" x14ac:dyDescent="0.3">
      <c r="A13" s="81">
        <f t="shared" si="1"/>
        <v>12</v>
      </c>
      <c r="B13" s="73" t="str">
        <f>Gesamt!C14</f>
        <v>Azra</v>
      </c>
      <c r="C13" s="20">
        <v>0</v>
      </c>
      <c r="D13" s="20" t="s">
        <v>49</v>
      </c>
      <c r="E13" s="20" t="s">
        <v>51</v>
      </c>
      <c r="F13" s="20" t="s">
        <v>50</v>
      </c>
      <c r="G13" s="20" t="s">
        <v>50</v>
      </c>
      <c r="H13" s="20" t="s">
        <v>50</v>
      </c>
      <c r="I13" s="20" t="s">
        <v>53</v>
      </c>
      <c r="J13" s="20" t="s">
        <v>49</v>
      </c>
      <c r="K13" s="20" t="s">
        <v>53</v>
      </c>
      <c r="L13" s="20" t="s">
        <v>50</v>
      </c>
      <c r="M13" s="20" t="s">
        <v>49</v>
      </c>
      <c r="N13" s="20" t="s">
        <v>49</v>
      </c>
      <c r="O13" s="20" t="s">
        <v>49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9">
        <f t="shared" si="0"/>
        <v>0</v>
      </c>
    </row>
    <row r="14" spans="1:41" ht="15.75" thickBot="1" x14ac:dyDescent="0.3">
      <c r="A14" s="81">
        <f t="shared" si="1"/>
        <v>13</v>
      </c>
      <c r="B14" s="73" t="str">
        <f>Gesamt!C15</f>
        <v>Elias</v>
      </c>
      <c r="C14" s="20">
        <v>0</v>
      </c>
      <c r="D14" s="20" t="s">
        <v>50</v>
      </c>
      <c r="E14" s="20" t="s">
        <v>50</v>
      </c>
      <c r="F14" s="20" t="s">
        <v>50</v>
      </c>
      <c r="G14" s="20" t="s">
        <v>50</v>
      </c>
      <c r="H14" s="20" t="s">
        <v>50</v>
      </c>
      <c r="I14" s="20" t="s">
        <v>50</v>
      </c>
      <c r="J14" s="20" t="s">
        <v>50</v>
      </c>
      <c r="K14" s="20" t="s">
        <v>50</v>
      </c>
      <c r="L14" s="20" t="s">
        <v>50</v>
      </c>
      <c r="M14" s="20" t="s">
        <v>50</v>
      </c>
      <c r="N14" s="20" t="s">
        <v>50</v>
      </c>
      <c r="O14" s="20" t="s">
        <v>50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9">
        <f t="shared" si="0"/>
        <v>0</v>
      </c>
    </row>
    <row r="15" spans="1:41" ht="15.75" thickBot="1" x14ac:dyDescent="0.3">
      <c r="A15" s="81">
        <f t="shared" si="1"/>
        <v>14</v>
      </c>
      <c r="B15" s="73" t="str">
        <f>Gesamt!C16</f>
        <v>Tim</v>
      </c>
      <c r="C15" s="20">
        <v>0</v>
      </c>
      <c r="D15" s="20" t="s">
        <v>50</v>
      </c>
      <c r="E15" s="20" t="s">
        <v>50</v>
      </c>
      <c r="F15" s="20" t="s">
        <v>51</v>
      </c>
      <c r="G15" s="20" t="s">
        <v>51</v>
      </c>
      <c r="H15" s="20" t="s">
        <v>51</v>
      </c>
      <c r="I15" s="20" t="s">
        <v>50</v>
      </c>
      <c r="J15" s="20" t="s">
        <v>52</v>
      </c>
      <c r="K15" s="20" t="s">
        <v>51</v>
      </c>
      <c r="L15" s="20" t="s">
        <v>51</v>
      </c>
      <c r="M15" s="20" t="s">
        <v>52</v>
      </c>
      <c r="N15" s="20" t="s">
        <v>52</v>
      </c>
      <c r="O15" s="20" t="s">
        <v>51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9">
        <f t="shared" si="0"/>
        <v>0</v>
      </c>
    </row>
    <row r="16" spans="1:41" ht="15.75" thickBot="1" x14ac:dyDescent="0.3">
      <c r="A16" s="81">
        <f t="shared" si="1"/>
        <v>15</v>
      </c>
      <c r="B16" s="73" t="str">
        <f>Gesamt!C17</f>
        <v>Clyde</v>
      </c>
      <c r="C16" s="20">
        <v>0</v>
      </c>
      <c r="D16" s="20" t="s">
        <v>49</v>
      </c>
      <c r="E16" s="20" t="s">
        <v>49</v>
      </c>
      <c r="F16" s="20" t="s">
        <v>49</v>
      </c>
      <c r="G16" s="20" t="s">
        <v>49</v>
      </c>
      <c r="H16" s="20" t="s">
        <v>49</v>
      </c>
      <c r="I16" s="20" t="s">
        <v>49</v>
      </c>
      <c r="J16" s="20" t="s">
        <v>49</v>
      </c>
      <c r="K16" s="20" t="s">
        <v>49</v>
      </c>
      <c r="L16" s="20" t="s">
        <v>49</v>
      </c>
      <c r="M16" s="20" t="s">
        <v>49</v>
      </c>
      <c r="N16" s="20" t="s">
        <v>49</v>
      </c>
      <c r="O16" s="20" t="s">
        <v>49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9">
        <f t="shared" si="0"/>
        <v>0</v>
      </c>
    </row>
    <row r="17" spans="1:41" ht="15.75" thickBot="1" x14ac:dyDescent="0.3">
      <c r="A17" s="81">
        <f t="shared" si="1"/>
        <v>16</v>
      </c>
      <c r="B17" s="73" t="str">
        <f>Gesamt!C18</f>
        <v>Sojjad Ali</v>
      </c>
      <c r="C17" s="20">
        <v>0</v>
      </c>
      <c r="D17" s="20" t="s">
        <v>50</v>
      </c>
      <c r="E17" s="20" t="s">
        <v>51</v>
      </c>
      <c r="F17" s="20" t="s">
        <v>51</v>
      </c>
      <c r="G17" s="20" t="s">
        <v>51</v>
      </c>
      <c r="H17" s="20" t="s">
        <v>51</v>
      </c>
      <c r="I17" s="20" t="s">
        <v>50</v>
      </c>
      <c r="J17" s="20" t="s">
        <v>49</v>
      </c>
      <c r="K17" s="20" t="s">
        <v>51</v>
      </c>
      <c r="L17" s="20" t="s">
        <v>49</v>
      </c>
      <c r="M17" s="20" t="s">
        <v>49</v>
      </c>
      <c r="N17" s="20" t="s">
        <v>49</v>
      </c>
      <c r="O17" s="20" t="s">
        <v>49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9">
        <f t="shared" si="0"/>
        <v>0</v>
      </c>
    </row>
    <row r="18" spans="1:41" ht="15.75" thickBot="1" x14ac:dyDescent="0.3">
      <c r="A18" s="81">
        <f t="shared" si="1"/>
        <v>17</v>
      </c>
      <c r="B18" s="73" t="str">
        <f>Gesamt!C19</f>
        <v>Selina</v>
      </c>
      <c r="C18" s="20">
        <v>0</v>
      </c>
      <c r="D18" s="20" t="s">
        <v>50</v>
      </c>
      <c r="E18" s="20" t="s">
        <v>50</v>
      </c>
      <c r="F18" s="20" t="s">
        <v>51</v>
      </c>
      <c r="G18" s="20" t="s">
        <v>50</v>
      </c>
      <c r="H18" s="20" t="s">
        <v>50</v>
      </c>
      <c r="I18" s="20" t="s">
        <v>50</v>
      </c>
      <c r="J18" s="20" t="s">
        <v>50</v>
      </c>
      <c r="K18" s="20" t="s">
        <v>50</v>
      </c>
      <c r="L18" s="20" t="s">
        <v>50</v>
      </c>
      <c r="M18" s="20" t="s">
        <v>50</v>
      </c>
      <c r="N18" s="20" t="s">
        <v>50</v>
      </c>
      <c r="O18" s="20" t="s">
        <v>50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9">
        <f t="shared" si="0"/>
        <v>0</v>
      </c>
    </row>
    <row r="19" spans="1:41" ht="15.75" thickBot="1" x14ac:dyDescent="0.3">
      <c r="A19" s="81">
        <f t="shared" si="1"/>
        <v>18</v>
      </c>
      <c r="B19" s="73" t="str">
        <f>Gesamt!C20</f>
        <v>Michelle</v>
      </c>
      <c r="C19" s="20">
        <v>0</v>
      </c>
      <c r="D19" s="20" t="s">
        <v>51</v>
      </c>
      <c r="E19" s="20" t="s">
        <v>50</v>
      </c>
      <c r="F19" s="20" t="s">
        <v>50</v>
      </c>
      <c r="G19" s="20" t="s">
        <v>50</v>
      </c>
      <c r="H19" s="20" t="s">
        <v>49</v>
      </c>
      <c r="I19" s="20" t="s">
        <v>49</v>
      </c>
      <c r="J19" s="20" t="s">
        <v>50</v>
      </c>
      <c r="K19" s="20" t="s">
        <v>50</v>
      </c>
      <c r="L19" s="20" t="s">
        <v>49</v>
      </c>
      <c r="M19" s="20" t="s">
        <v>49</v>
      </c>
      <c r="N19" s="20" t="s">
        <v>49</v>
      </c>
      <c r="O19" s="20" t="s">
        <v>49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9">
        <f t="shared" si="0"/>
        <v>0</v>
      </c>
    </row>
    <row r="20" spans="1:41" ht="15.75" thickBot="1" x14ac:dyDescent="0.3">
      <c r="A20" s="81">
        <f t="shared" si="1"/>
        <v>19</v>
      </c>
      <c r="B20" s="73" t="str">
        <f>Gesamt!C21</f>
        <v>Lucas</v>
      </c>
      <c r="C20" s="20">
        <v>0</v>
      </c>
      <c r="D20" s="20" t="s">
        <v>52</v>
      </c>
      <c r="E20" s="20" t="s">
        <v>49</v>
      </c>
      <c r="F20" s="20" t="s">
        <v>51</v>
      </c>
      <c r="G20" s="20" t="s">
        <v>49</v>
      </c>
      <c r="H20" s="20" t="s">
        <v>52</v>
      </c>
      <c r="I20" s="20" t="s">
        <v>51</v>
      </c>
      <c r="J20" s="20" t="s">
        <v>51</v>
      </c>
      <c r="K20" s="20" t="s">
        <v>51</v>
      </c>
      <c r="L20" s="20" t="s">
        <v>49</v>
      </c>
      <c r="M20" s="20" t="s">
        <v>49</v>
      </c>
      <c r="N20" s="20" t="s">
        <v>52</v>
      </c>
      <c r="O20" s="20" t="s">
        <v>52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9">
        <f t="shared" si="0"/>
        <v>0</v>
      </c>
    </row>
    <row r="21" spans="1:41" ht="15.75" thickBot="1" x14ac:dyDescent="0.3">
      <c r="A21" s="81">
        <f t="shared" si="1"/>
        <v>20</v>
      </c>
      <c r="B21" s="73" t="str">
        <f>Gesamt!C22</f>
        <v>Robart</v>
      </c>
      <c r="C21" s="20">
        <v>0</v>
      </c>
      <c r="D21" s="20" t="s">
        <v>51</v>
      </c>
      <c r="E21" s="20" t="s">
        <v>49</v>
      </c>
      <c r="F21" s="20" t="s">
        <v>49</v>
      </c>
      <c r="G21" s="20" t="s">
        <v>49</v>
      </c>
      <c r="H21" s="20" t="s">
        <v>49</v>
      </c>
      <c r="I21" s="20" t="s">
        <v>49</v>
      </c>
      <c r="J21" s="20" t="s">
        <v>49</v>
      </c>
      <c r="K21" s="20" t="s">
        <v>49</v>
      </c>
      <c r="L21" s="20" t="s">
        <v>49</v>
      </c>
      <c r="M21" s="20" t="s">
        <v>49</v>
      </c>
      <c r="N21" s="20" t="s">
        <v>49</v>
      </c>
      <c r="O21" s="20" t="s">
        <v>49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9">
        <f t="shared" si="0"/>
        <v>0</v>
      </c>
    </row>
    <row r="22" spans="1:41" ht="15.75" thickBot="1" x14ac:dyDescent="0.3">
      <c r="A22" s="81">
        <f t="shared" si="1"/>
        <v>21</v>
      </c>
      <c r="B22" s="73" t="str">
        <f>Gesamt!C23</f>
        <v>Tobias</v>
      </c>
      <c r="C22" s="20">
        <v>0</v>
      </c>
      <c r="D22" s="20" t="s">
        <v>49</v>
      </c>
      <c r="E22" s="20" t="s">
        <v>49</v>
      </c>
      <c r="F22" s="20" t="s">
        <v>49</v>
      </c>
      <c r="G22" s="20" t="s">
        <v>49</v>
      </c>
      <c r="H22" s="20" t="s">
        <v>50</v>
      </c>
      <c r="I22" s="20" t="s">
        <v>49</v>
      </c>
      <c r="J22" s="20" t="s">
        <v>51</v>
      </c>
      <c r="K22" s="20" t="s">
        <v>49</v>
      </c>
      <c r="L22" s="20" t="s">
        <v>49</v>
      </c>
      <c r="M22" s="20" t="s">
        <v>49</v>
      </c>
      <c r="N22" s="20" t="s">
        <v>50</v>
      </c>
      <c r="O22" s="20" t="s">
        <v>50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9">
        <f t="shared" si="0"/>
        <v>0</v>
      </c>
    </row>
    <row r="23" spans="1:41" ht="15.75" thickBot="1" x14ac:dyDescent="0.3">
      <c r="A23" s="81">
        <f t="shared" si="1"/>
        <v>22</v>
      </c>
      <c r="B23" s="73" t="str">
        <f>Gesamt!C24</f>
        <v>Clemens</v>
      </c>
      <c r="C23" s="20">
        <v>0</v>
      </c>
      <c r="D23" s="20" t="s">
        <v>51</v>
      </c>
      <c r="E23" s="20" t="s">
        <v>49</v>
      </c>
      <c r="F23" s="20" t="s">
        <v>49</v>
      </c>
      <c r="G23" s="20" t="s">
        <v>49</v>
      </c>
      <c r="H23" s="20" t="s">
        <v>49</v>
      </c>
      <c r="I23" s="20" t="s">
        <v>51</v>
      </c>
      <c r="J23" s="20" t="s">
        <v>49</v>
      </c>
      <c r="K23" s="20" t="s">
        <v>49</v>
      </c>
      <c r="L23" s="20" t="s">
        <v>51</v>
      </c>
      <c r="M23" s="20" t="s">
        <v>49</v>
      </c>
      <c r="N23" s="20" t="s">
        <v>49</v>
      </c>
      <c r="O23" s="20" t="s">
        <v>49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9">
        <f t="shared" si="0"/>
        <v>0</v>
      </c>
    </row>
    <row r="24" spans="1:41" ht="15.75" thickBot="1" x14ac:dyDescent="0.3">
      <c r="A24" s="81">
        <f t="shared" si="1"/>
        <v>23</v>
      </c>
      <c r="B24" s="73" t="str">
        <f>Gesamt!C25</f>
        <v>Elisabeth</v>
      </c>
      <c r="C24" s="20">
        <v>0</v>
      </c>
      <c r="D24" s="20" t="s">
        <v>50</v>
      </c>
      <c r="E24" s="20" t="s">
        <v>50</v>
      </c>
      <c r="F24" s="20" t="s">
        <v>50</v>
      </c>
      <c r="G24" s="20" t="s">
        <v>50</v>
      </c>
      <c r="H24" s="20" t="s">
        <v>50</v>
      </c>
      <c r="I24" s="20" t="s">
        <v>50</v>
      </c>
      <c r="J24" s="20" t="s">
        <v>50</v>
      </c>
      <c r="K24" s="20" t="s">
        <v>50</v>
      </c>
      <c r="L24" s="20" t="s">
        <v>50</v>
      </c>
      <c r="M24" s="20" t="s">
        <v>50</v>
      </c>
      <c r="N24" s="20" t="s">
        <v>50</v>
      </c>
      <c r="O24" s="20" t="s">
        <v>50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9">
        <f t="shared" si="0"/>
        <v>0</v>
      </c>
    </row>
    <row r="25" spans="1:41" ht="15.75" thickBot="1" x14ac:dyDescent="0.3">
      <c r="A25" s="81">
        <f t="shared" si="1"/>
        <v>24</v>
      </c>
      <c r="B25" s="73">
        <f>Gesamt!C26</f>
        <v>0</v>
      </c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9">
        <f t="shared" si="0"/>
        <v>0</v>
      </c>
    </row>
    <row r="26" spans="1:41" x14ac:dyDescent="0.25">
      <c r="A26" s="81">
        <f t="shared" si="1"/>
        <v>25</v>
      </c>
      <c r="B26" s="14">
        <f>Gesamt!C27</f>
        <v>0</v>
      </c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9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AD50"/>
  <sheetViews>
    <sheetView topLeftCell="A16" zoomScale="70" zoomScaleNormal="70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Gesamt!B11</f>
        <v>0</v>
      </c>
      <c r="C1" s="95"/>
      <c r="D1" s="96"/>
      <c r="E1" s="94" t="str">
        <f>Gesamt!C11</f>
        <v>Leon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Speaking!D11</f>
        <v>d</v>
      </c>
      <c r="C4" s="88" t="str">
        <f>Speaking!E11</f>
        <v>c</v>
      </c>
      <c r="D4" s="88">
        <f>Speaking!F11</f>
        <v>0</v>
      </c>
      <c r="E4" s="88">
        <f>Speaking!G11</f>
        <v>0</v>
      </c>
      <c r="F4" s="88">
        <f>Speaking!H11</f>
        <v>0</v>
      </c>
      <c r="G4" s="88">
        <f>Speaking!I11</f>
        <v>0</v>
      </c>
      <c r="H4" s="88">
        <f>Speaking!J11</f>
        <v>0</v>
      </c>
      <c r="I4" s="88">
        <f>Speaking!K11</f>
        <v>0</v>
      </c>
      <c r="J4" s="88">
        <f>Speaking!L11</f>
        <v>0</v>
      </c>
      <c r="K4" s="88">
        <f>Speaking!M11</f>
        <v>0</v>
      </c>
      <c r="L4" s="88">
        <f>Speaking!N11</f>
        <v>0</v>
      </c>
      <c r="M4" s="88">
        <f>Speaking!O11</f>
        <v>0</v>
      </c>
      <c r="O4" s="1" t="s">
        <v>107</v>
      </c>
      <c r="P4" s="88" t="str">
        <f>Reading!D11</f>
        <v>c</v>
      </c>
      <c r="Q4" s="88">
        <f>Reading!E11</f>
        <v>0</v>
      </c>
      <c r="R4" s="88">
        <f>Reading!F11</f>
        <v>0</v>
      </c>
      <c r="S4" s="88">
        <f>Reading!G11</f>
        <v>0</v>
      </c>
      <c r="T4" s="88">
        <f>Reading!H11</f>
        <v>0</v>
      </c>
      <c r="U4" s="88">
        <f>Reading!I11</f>
        <v>0</v>
      </c>
      <c r="V4" s="88">
        <f>Reading!J11</f>
        <v>0</v>
      </c>
      <c r="W4" s="88">
        <f>Reading!K11</f>
        <v>0</v>
      </c>
      <c r="X4" s="88">
        <f>Reading!L11</f>
        <v>0</v>
      </c>
      <c r="Y4" s="88">
        <f>Reading!M11</f>
        <v>0</v>
      </c>
      <c r="Z4" s="88">
        <f>Reading!N11</f>
        <v>0</v>
      </c>
      <c r="AA4" s="88">
        <f>Reading!O11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1</v>
      </c>
      <c r="C5" s="3">
        <f t="shared" si="0"/>
        <v>2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2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>
        <f>Writing!D11</f>
        <v>0</v>
      </c>
      <c r="C18" s="88">
        <f>Writing!E11</f>
        <v>0</v>
      </c>
      <c r="D18" s="88">
        <f>Writing!F11</f>
        <v>0</v>
      </c>
      <c r="E18" s="88">
        <f>Writing!G11</f>
        <v>0</v>
      </c>
      <c r="F18" s="88">
        <f>Writing!H11</f>
        <v>0</v>
      </c>
      <c r="G18" s="88">
        <f>Writing!I11</f>
        <v>0</v>
      </c>
      <c r="H18" s="88">
        <f>Writing!J11</f>
        <v>0</v>
      </c>
      <c r="I18" s="88">
        <f>Writing!K11</f>
        <v>0</v>
      </c>
      <c r="J18" s="88">
        <f>Writing!L11</f>
        <v>0</v>
      </c>
      <c r="K18" s="88">
        <f>Writing!M11</f>
        <v>0</v>
      </c>
      <c r="L18" s="88">
        <f>Writing!N11</f>
        <v>0</v>
      </c>
      <c r="M18" s="88">
        <f>Writing!O11</f>
        <v>0</v>
      </c>
      <c r="O18" s="1" t="s">
        <v>107</v>
      </c>
      <c r="P18" s="88" t="str">
        <f>Listening!D11</f>
        <v>d</v>
      </c>
      <c r="Q18" s="88">
        <f>Listening!E11</f>
        <v>0</v>
      </c>
      <c r="R18" s="88">
        <f>Listening!F11</f>
        <v>0</v>
      </c>
      <c r="S18" s="88">
        <f>Listening!G11</f>
        <v>0</v>
      </c>
      <c r="T18" s="88">
        <f>Listening!H11</f>
        <v>0</v>
      </c>
      <c r="U18" s="88">
        <f>Listening!I11</f>
        <v>0</v>
      </c>
      <c r="V18" s="88">
        <f>Listening!J11</f>
        <v>0</v>
      </c>
      <c r="W18" s="88">
        <f>Listening!K11</f>
        <v>0</v>
      </c>
      <c r="X18" s="88">
        <f>Listening!L11</f>
        <v>0</v>
      </c>
      <c r="Y18" s="88">
        <f>Listening!M11</f>
        <v>0</v>
      </c>
      <c r="Z18" s="88">
        <f>Listening!N11</f>
        <v>0</v>
      </c>
      <c r="AA18" s="88">
        <f>Listening!O11</f>
        <v>0</v>
      </c>
    </row>
    <row r="19" spans="1:28" x14ac:dyDescent="0.25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1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FoF!D11</f>
        <v>ta</v>
      </c>
      <c r="C33" s="88" t="str">
        <f>FoF!E11</f>
        <v>e</v>
      </c>
      <c r="D33" s="88">
        <f>FoF!F11</f>
        <v>0</v>
      </c>
      <c r="E33" s="88">
        <f>FoF!G11</f>
        <v>0</v>
      </c>
      <c r="F33" s="88">
        <f>FoF!H11</f>
        <v>0</v>
      </c>
      <c r="G33" s="88">
        <f>FoF!I11</f>
        <v>0</v>
      </c>
      <c r="H33" s="88">
        <f>FoF!J11</f>
        <v>0</v>
      </c>
      <c r="I33" s="88">
        <f>FoF!K11</f>
        <v>0</v>
      </c>
      <c r="J33" s="88">
        <f>FoF!L11</f>
        <v>0</v>
      </c>
      <c r="K33" s="88">
        <f>FoF!M11</f>
        <v>0</v>
      </c>
      <c r="L33" s="88">
        <f>FoF!N11</f>
        <v>0</v>
      </c>
      <c r="M33" s="88">
        <f>FoF!O11</f>
        <v>0</v>
      </c>
      <c r="O33" s="1" t="s">
        <v>107</v>
      </c>
      <c r="P33" s="88" t="str">
        <f>Vocab!D10</f>
        <v>c</v>
      </c>
      <c r="Q33" s="88" t="str">
        <f>Vocab!E10</f>
        <v>e</v>
      </c>
      <c r="R33" s="88" t="str">
        <f>Vocab!F10</f>
        <v>d</v>
      </c>
      <c r="S33" s="88" t="str">
        <f>Vocab!G10</f>
        <v>d</v>
      </c>
      <c r="T33" s="88" t="str">
        <f>Vocab!H10</f>
        <v>d</v>
      </c>
      <c r="U33" s="88" t="str">
        <f>Vocab!I10</f>
        <v>e</v>
      </c>
      <c r="V33" s="88" t="str">
        <f>Vocab!J10</f>
        <v>d</v>
      </c>
      <c r="W33" s="88" t="str">
        <f>Vocab!K10</f>
        <v>a</v>
      </c>
      <c r="X33" s="88" t="str">
        <f>Vocab!L10</f>
        <v>c</v>
      </c>
      <c r="Y33" s="88" t="str">
        <f>Vocab!M10</f>
        <v>e</v>
      </c>
      <c r="Z33" s="88" t="str">
        <f>Vocab!N10</f>
        <v>d</v>
      </c>
      <c r="AA33" s="88" t="str">
        <f>Vocab!O10</f>
        <v>d</v>
      </c>
    </row>
    <row r="34" spans="1:28" x14ac:dyDescent="0.25">
      <c r="B34">
        <f t="shared" ref="B34:M34" si="4">LOOKUP(B33,$AC$4:$AC$9,$AD$4:$AD$9)</f>
        <v>0</v>
      </c>
      <c r="C34">
        <f t="shared" si="4"/>
        <v>0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0</v>
      </c>
      <c r="R34">
        <f t="shared" si="5"/>
        <v>1</v>
      </c>
      <c r="S34">
        <f t="shared" si="5"/>
        <v>1</v>
      </c>
      <c r="T34">
        <f t="shared" si="5"/>
        <v>1</v>
      </c>
      <c r="U34">
        <f t="shared" si="5"/>
        <v>0</v>
      </c>
      <c r="V34">
        <f t="shared" si="5"/>
        <v>1</v>
      </c>
      <c r="W34">
        <f t="shared" si="5"/>
        <v>4</v>
      </c>
      <c r="X34">
        <f t="shared" si="5"/>
        <v>2</v>
      </c>
      <c r="Y34">
        <f t="shared" si="5"/>
        <v>0</v>
      </c>
      <c r="Z34">
        <f t="shared" si="5"/>
        <v>1</v>
      </c>
      <c r="AA34">
        <f t="shared" si="5"/>
        <v>1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AD50"/>
  <sheetViews>
    <sheetView topLeftCell="A16" zoomScale="70" zoomScaleNormal="70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Gesamt!B12</f>
        <v>0</v>
      </c>
      <c r="C1" s="95"/>
      <c r="D1" s="96"/>
      <c r="E1" s="94" t="str">
        <f>Gesamt!C12</f>
        <v>Angela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Speaking!D12</f>
        <v>a</v>
      </c>
      <c r="C4" s="88" t="str">
        <f>Speaking!E12</f>
        <v>a</v>
      </c>
      <c r="D4" s="88" t="str">
        <f>Speaking!F12</f>
        <v>a</v>
      </c>
      <c r="E4" s="88" t="str">
        <f>Speaking!G12</f>
        <v>a</v>
      </c>
      <c r="F4" s="88" t="str">
        <f>Speaking!H12</f>
        <v>a</v>
      </c>
      <c r="G4" s="88">
        <f>Speaking!I12</f>
        <v>0</v>
      </c>
      <c r="H4" s="88">
        <f>Speaking!J12</f>
        <v>0</v>
      </c>
      <c r="I4" s="88">
        <f>Speaking!K12</f>
        <v>0</v>
      </c>
      <c r="J4" s="88">
        <f>Speaking!L12</f>
        <v>0</v>
      </c>
      <c r="K4" s="88">
        <f>Speaking!M12</f>
        <v>0</v>
      </c>
      <c r="L4" s="88">
        <f>Speaking!N12</f>
        <v>0</v>
      </c>
      <c r="M4" s="88">
        <f>Speaking!O12</f>
        <v>0</v>
      </c>
      <c r="O4" s="1" t="s">
        <v>107</v>
      </c>
      <c r="P4" s="88" t="str">
        <f>Reading!D12</f>
        <v>a</v>
      </c>
      <c r="Q4" s="88">
        <f>Reading!E12</f>
        <v>0</v>
      </c>
      <c r="R4" s="88" t="str">
        <f>Reading!F12</f>
        <v>b</v>
      </c>
      <c r="S4" s="88">
        <f>Reading!G12</f>
        <v>0</v>
      </c>
      <c r="T4" s="88" t="str">
        <f>Reading!H12</f>
        <v>a</v>
      </c>
      <c r="U4" s="88" t="str">
        <f>Reading!I12</f>
        <v>a</v>
      </c>
      <c r="V4" s="88" t="str">
        <f>Reading!J12</f>
        <v>b</v>
      </c>
      <c r="W4" s="88">
        <f>Reading!K12</f>
        <v>0</v>
      </c>
      <c r="X4" s="88">
        <f>Reading!L12</f>
        <v>0</v>
      </c>
      <c r="Y4" s="88">
        <f>Reading!M12</f>
        <v>0</v>
      </c>
      <c r="Z4" s="88">
        <f>Reading!N12</f>
        <v>0</v>
      </c>
      <c r="AA4" s="88">
        <f>Reading!O12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>
        <f t="shared" si="1"/>
        <v>4</v>
      </c>
      <c r="U5" s="5">
        <f t="shared" si="1"/>
        <v>4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Writing!D12</f>
        <v>a</v>
      </c>
      <c r="C18" s="88" t="str">
        <f>Writing!E12</f>
        <v>a</v>
      </c>
      <c r="D18" s="88" t="str">
        <f>Writing!F12</f>
        <v>a</v>
      </c>
      <c r="E18" s="88">
        <f>Writing!G12</f>
        <v>0</v>
      </c>
      <c r="F18" s="88">
        <f>Writing!H12</f>
        <v>0</v>
      </c>
      <c r="G18" s="88">
        <f>Writing!I12</f>
        <v>0</v>
      </c>
      <c r="H18" s="88">
        <f>Writing!J12</f>
        <v>0</v>
      </c>
      <c r="I18" s="88">
        <f>Writing!K12</f>
        <v>0</v>
      </c>
      <c r="J18" s="88">
        <f>Writing!L12</f>
        <v>0</v>
      </c>
      <c r="K18" s="88">
        <f>Writing!M12</f>
        <v>0</v>
      </c>
      <c r="L18" s="88">
        <f>Writing!N12</f>
        <v>0</v>
      </c>
      <c r="M18" s="88">
        <f>Writing!O12</f>
        <v>0</v>
      </c>
      <c r="O18" s="1" t="s">
        <v>107</v>
      </c>
      <c r="P18" s="88" t="str">
        <f>Listening!D12</f>
        <v>a</v>
      </c>
      <c r="Q18" s="88">
        <f>Listening!E12</f>
        <v>0</v>
      </c>
      <c r="R18" s="88" t="str">
        <f>Listening!F12</f>
        <v>a</v>
      </c>
      <c r="S18" s="88" t="str">
        <f>Listening!G12</f>
        <v>a</v>
      </c>
      <c r="T18" s="88" t="str">
        <f>Listening!H12</f>
        <v>a</v>
      </c>
      <c r="U18" s="88" t="str">
        <f>Listening!I12</f>
        <v>a</v>
      </c>
      <c r="V18" s="88">
        <f>Listening!J12</f>
        <v>0</v>
      </c>
      <c r="W18" s="88">
        <f>Listening!K12</f>
        <v>0</v>
      </c>
      <c r="X18" s="88">
        <f>Listening!L12</f>
        <v>0</v>
      </c>
      <c r="Y18" s="88">
        <f>Listening!M12</f>
        <v>0</v>
      </c>
      <c r="Z18" s="88">
        <f>Listening!N12</f>
        <v>0</v>
      </c>
      <c r="AA18" s="88">
        <f>Listening!O12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4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>
        <f t="shared" si="3"/>
        <v>4</v>
      </c>
      <c r="T19">
        <f t="shared" si="3"/>
        <v>4</v>
      </c>
      <c r="U19">
        <f t="shared" si="3"/>
        <v>4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FoF!D12</f>
        <v>a</v>
      </c>
      <c r="C33" s="88">
        <f>FoF!E12</f>
        <v>0</v>
      </c>
      <c r="D33" s="88">
        <f>FoF!F12</f>
        <v>0</v>
      </c>
      <c r="E33" s="88">
        <f>FoF!G12</f>
        <v>0</v>
      </c>
      <c r="F33" s="88" t="str">
        <f>FoF!H12</f>
        <v>a</v>
      </c>
      <c r="G33" s="88">
        <f>FoF!I12</f>
        <v>0</v>
      </c>
      <c r="H33" s="88">
        <f>FoF!J12</f>
        <v>0</v>
      </c>
      <c r="I33" s="88" t="str">
        <f>FoF!K12</f>
        <v>b</v>
      </c>
      <c r="J33" s="88" t="str">
        <f>FoF!L12</f>
        <v>b</v>
      </c>
      <c r="K33" s="88">
        <f>FoF!M12</f>
        <v>0</v>
      </c>
      <c r="L33" s="88" t="str">
        <f>FoF!N12</f>
        <v>a</v>
      </c>
      <c r="M33" s="88">
        <f>FoF!O12</f>
        <v>0</v>
      </c>
      <c r="O33" s="1" t="s">
        <v>107</v>
      </c>
      <c r="P33" s="88" t="str">
        <f>Vocab!D11</f>
        <v>a</v>
      </c>
      <c r="Q33" s="88" t="str">
        <f>Vocab!E11</f>
        <v>b</v>
      </c>
      <c r="R33" s="88" t="str">
        <f>Vocab!F11</f>
        <v>c</v>
      </c>
      <c r="S33" s="88" t="str">
        <f>Vocab!G11</f>
        <v>e</v>
      </c>
      <c r="T33" s="88" t="str">
        <f>Vocab!H11</f>
        <v>a</v>
      </c>
      <c r="U33" s="88" t="str">
        <f>Vocab!I11</f>
        <v>c</v>
      </c>
      <c r="V33" s="88" t="str">
        <f>Vocab!J11</f>
        <v>e</v>
      </c>
      <c r="W33" s="88" t="str">
        <f>Vocab!K11</f>
        <v>e</v>
      </c>
      <c r="X33" s="88" t="str">
        <f>Vocab!L11</f>
        <v>a</v>
      </c>
      <c r="Y33" s="88" t="str">
        <f>Vocab!M11</f>
        <v>e</v>
      </c>
      <c r="Z33" s="88" t="str">
        <f>Vocab!N11</f>
        <v>e</v>
      </c>
      <c r="AA33" s="88" t="str">
        <f>Vocab!O11</f>
        <v>c</v>
      </c>
    </row>
    <row r="34" spans="1:28" x14ac:dyDescent="0.25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4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3</v>
      </c>
      <c r="K34" t="e">
        <f t="shared" si="4"/>
        <v>#N/A</v>
      </c>
      <c r="L34">
        <f t="shared" si="4"/>
        <v>4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3</v>
      </c>
      <c r="R34">
        <f t="shared" si="5"/>
        <v>2</v>
      </c>
      <c r="S34">
        <f t="shared" si="5"/>
        <v>0</v>
      </c>
      <c r="T34">
        <f t="shared" si="5"/>
        <v>4</v>
      </c>
      <c r="U34">
        <f t="shared" si="5"/>
        <v>2</v>
      </c>
      <c r="V34">
        <f t="shared" si="5"/>
        <v>0</v>
      </c>
      <c r="W34">
        <f t="shared" si="5"/>
        <v>0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2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AD50"/>
  <sheetViews>
    <sheetView topLeftCell="A22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Gesamt!B13</f>
        <v>0</v>
      </c>
      <c r="C1" s="95"/>
      <c r="D1" s="96"/>
      <c r="E1" s="94" t="str">
        <f>Gesamt!C13</f>
        <v>Sidra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Speaking!D13</f>
        <v>a</v>
      </c>
      <c r="C4" s="88" t="str">
        <f>Speaking!E13</f>
        <v>a</v>
      </c>
      <c r="D4" s="88" t="str">
        <f>Speaking!F13</f>
        <v>a</v>
      </c>
      <c r="E4" s="88" t="str">
        <f>Speaking!G13</f>
        <v>b</v>
      </c>
      <c r="F4" s="88">
        <f>Speaking!H13</f>
        <v>0</v>
      </c>
      <c r="G4" s="88">
        <f>Speaking!I13</f>
        <v>0</v>
      </c>
      <c r="H4" s="88">
        <f>Speaking!J13</f>
        <v>0</v>
      </c>
      <c r="I4" s="88">
        <f>Speaking!K13</f>
        <v>0</v>
      </c>
      <c r="J4" s="88">
        <f>Speaking!L13</f>
        <v>0</v>
      </c>
      <c r="K4" s="88">
        <f>Speaking!M13</f>
        <v>0</v>
      </c>
      <c r="L4" s="88">
        <f>Speaking!N13</f>
        <v>0</v>
      </c>
      <c r="M4" s="88">
        <f>Speaking!O13</f>
        <v>0</v>
      </c>
      <c r="O4" s="1" t="s">
        <v>107</v>
      </c>
      <c r="P4" s="88" t="str">
        <f>Reading!D13</f>
        <v>c</v>
      </c>
      <c r="Q4" s="88">
        <f>Reading!E13</f>
        <v>0</v>
      </c>
      <c r="R4" s="88" t="str">
        <f>Reading!F13</f>
        <v>c</v>
      </c>
      <c r="S4" s="88">
        <f>Reading!G13</f>
        <v>0</v>
      </c>
      <c r="T4" s="88">
        <f>Reading!H13</f>
        <v>0</v>
      </c>
      <c r="U4" s="88" t="str">
        <f>Reading!I13</f>
        <v>a</v>
      </c>
      <c r="V4" s="88">
        <f>Reading!J13</f>
        <v>0</v>
      </c>
      <c r="W4" s="88">
        <f>Reading!K13</f>
        <v>0</v>
      </c>
      <c r="X4" s="88">
        <f>Reading!L13</f>
        <v>0</v>
      </c>
      <c r="Y4" s="88">
        <f>Reading!M13</f>
        <v>0</v>
      </c>
      <c r="Z4" s="88">
        <f>Reading!N13</f>
        <v>0</v>
      </c>
      <c r="AA4" s="88">
        <f>Reading!O13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2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 t="e">
        <f t="shared" si="1"/>
        <v>#N/A</v>
      </c>
      <c r="U5" s="5">
        <f t="shared" si="1"/>
        <v>4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Writing!D13</f>
        <v>b</v>
      </c>
      <c r="C18" s="88" t="str">
        <f>Writing!E13</f>
        <v>a</v>
      </c>
      <c r="D18" s="88" t="str">
        <f>Writing!F13</f>
        <v>a</v>
      </c>
      <c r="E18" s="88">
        <f>Writing!G13</f>
        <v>0</v>
      </c>
      <c r="F18" s="88">
        <f>Writing!H13</f>
        <v>0</v>
      </c>
      <c r="G18" s="88">
        <f>Writing!I13</f>
        <v>0</v>
      </c>
      <c r="H18" s="88">
        <f>Writing!J13</f>
        <v>0</v>
      </c>
      <c r="I18" s="88">
        <f>Writing!K13</f>
        <v>0</v>
      </c>
      <c r="J18" s="88">
        <f>Writing!L13</f>
        <v>0</v>
      </c>
      <c r="K18" s="88">
        <f>Writing!M13</f>
        <v>0</v>
      </c>
      <c r="L18" s="88">
        <f>Writing!N13</f>
        <v>0</v>
      </c>
      <c r="M18" s="88">
        <f>Writing!O13</f>
        <v>0</v>
      </c>
      <c r="O18" s="1" t="s">
        <v>107</v>
      </c>
      <c r="P18" s="88" t="str">
        <f>Listening!D13</f>
        <v>c</v>
      </c>
      <c r="Q18" s="88">
        <f>Listening!E13</f>
        <v>0</v>
      </c>
      <c r="R18" s="88" t="str">
        <f>Listening!F13</f>
        <v>b</v>
      </c>
      <c r="S18" s="88">
        <f>Listening!G13</f>
        <v>0</v>
      </c>
      <c r="T18" s="88" t="str">
        <f>Listening!H13</f>
        <v>a</v>
      </c>
      <c r="U18" s="88">
        <f>Listening!I13</f>
        <v>0</v>
      </c>
      <c r="V18" s="88">
        <f>Listening!J13</f>
        <v>0</v>
      </c>
      <c r="W18" s="88">
        <f>Listening!K13</f>
        <v>0</v>
      </c>
      <c r="X18" s="88">
        <f>Listening!L13</f>
        <v>0</v>
      </c>
      <c r="Y18" s="88">
        <f>Listening!M13</f>
        <v>0</v>
      </c>
      <c r="Z18" s="88">
        <f>Listening!N13</f>
        <v>0</v>
      </c>
      <c r="AA18" s="88">
        <f>Listening!O13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4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>
        <f t="shared" si="3"/>
        <v>3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FoF!D13</f>
        <v>d</v>
      </c>
      <c r="C33" s="88" t="str">
        <f>FoF!E13</f>
        <v>b</v>
      </c>
      <c r="D33" s="88">
        <f>FoF!F13</f>
        <v>0</v>
      </c>
      <c r="E33" s="88">
        <f>FoF!G13</f>
        <v>0</v>
      </c>
      <c r="F33" s="88" t="str">
        <f>FoF!H13</f>
        <v>b</v>
      </c>
      <c r="G33" s="88" t="str">
        <f>FoF!I13</f>
        <v>d</v>
      </c>
      <c r="H33" s="88">
        <f>FoF!J13</f>
        <v>0</v>
      </c>
      <c r="I33" s="88" t="str">
        <f>FoF!K13</f>
        <v>d</v>
      </c>
      <c r="J33" s="88" t="str">
        <f>FoF!L13</f>
        <v>e</v>
      </c>
      <c r="K33" s="88" t="str">
        <f>FoF!M13</f>
        <v>c</v>
      </c>
      <c r="L33" s="88">
        <f>FoF!N13</f>
        <v>0</v>
      </c>
      <c r="M33" s="88">
        <f>FoF!O13</f>
        <v>0</v>
      </c>
      <c r="O33" s="1" t="s">
        <v>107</v>
      </c>
      <c r="P33" s="88" t="str">
        <f>Vocab!D12</f>
        <v>c</v>
      </c>
      <c r="Q33" s="88" t="str">
        <f>Vocab!E12</f>
        <v>a</v>
      </c>
      <c r="R33" s="88" t="str">
        <f>Vocab!F12</f>
        <v>a</v>
      </c>
      <c r="S33" s="88" t="str">
        <f>Vocab!G12</f>
        <v>a</v>
      </c>
      <c r="T33" s="88" t="str">
        <f>Vocab!H12</f>
        <v>e</v>
      </c>
      <c r="U33" s="88" t="str">
        <f>Vocab!I12</f>
        <v>e</v>
      </c>
      <c r="V33" s="88" t="str">
        <f>Vocab!J12</f>
        <v>a</v>
      </c>
      <c r="W33" s="88" t="str">
        <f>Vocab!K12</f>
        <v>c</v>
      </c>
      <c r="X33" s="88" t="str">
        <f>Vocab!L12</f>
        <v>a</v>
      </c>
      <c r="Y33" s="88" t="str">
        <f>Vocab!M12</f>
        <v>e</v>
      </c>
      <c r="Z33" s="88" t="str">
        <f>Vocab!N12</f>
        <v>e</v>
      </c>
      <c r="AA33" s="88" t="str">
        <f>Vocab!O12</f>
        <v>e</v>
      </c>
    </row>
    <row r="34" spans="1:28" x14ac:dyDescent="0.25">
      <c r="B34">
        <f t="shared" ref="B34:M34" si="4">LOOKUP(B33,$AC$4:$AC$9,$AD$4:$AD$9)</f>
        <v>1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>
        <f t="shared" si="4"/>
        <v>1</v>
      </c>
      <c r="H34" t="e">
        <f t="shared" si="4"/>
        <v>#N/A</v>
      </c>
      <c r="I34">
        <f t="shared" si="4"/>
        <v>1</v>
      </c>
      <c r="J34">
        <f t="shared" si="4"/>
        <v>0</v>
      </c>
      <c r="K34">
        <f t="shared" si="4"/>
        <v>2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0</v>
      </c>
      <c r="V34">
        <f t="shared" si="5"/>
        <v>4</v>
      </c>
      <c r="W34">
        <f t="shared" si="5"/>
        <v>2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AD50"/>
  <sheetViews>
    <sheetView topLeftCell="A31" workbookViewId="0">
      <pane xSplit="1" topLeftCell="B1" activePane="topRight" state="frozen"/>
      <selection sqref="A1:XFD1048576"/>
      <selection pane="topRight" sqref="A1:XFD1048576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Gesamt!B14</f>
        <v>0</v>
      </c>
      <c r="C1" s="95"/>
      <c r="D1" s="96"/>
      <c r="E1" s="94" t="str">
        <f>Gesamt!C14</f>
        <v>Azra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Speaking!D14</f>
        <v>d</v>
      </c>
      <c r="C4" s="88" t="str">
        <f>Speaking!E14</f>
        <v>b</v>
      </c>
      <c r="D4" s="88" t="str">
        <f>Speaking!F14</f>
        <v>c</v>
      </c>
      <c r="E4" s="88">
        <f>Speaking!G14</f>
        <v>0</v>
      </c>
      <c r="F4" s="88">
        <f>Speaking!H14</f>
        <v>0</v>
      </c>
      <c r="G4" s="88">
        <f>Speaking!I14</f>
        <v>0</v>
      </c>
      <c r="H4" s="88">
        <f>Speaking!J14</f>
        <v>0</v>
      </c>
      <c r="I4" s="88">
        <f>Speaking!K14</f>
        <v>0</v>
      </c>
      <c r="J4" s="88">
        <f>Speaking!L14</f>
        <v>0</v>
      </c>
      <c r="K4" s="88">
        <f>Speaking!M14</f>
        <v>0</v>
      </c>
      <c r="L4" s="88">
        <f>Speaking!N14</f>
        <v>0</v>
      </c>
      <c r="M4" s="88">
        <f>Speaking!O14</f>
        <v>0</v>
      </c>
      <c r="O4" s="1" t="s">
        <v>107</v>
      </c>
      <c r="P4" s="88" t="str">
        <f>Reading!D14</f>
        <v>d</v>
      </c>
      <c r="Q4" s="88" t="str">
        <f>Reading!E14</f>
        <v>a</v>
      </c>
      <c r="R4" s="88" t="str">
        <f>Reading!F14</f>
        <v>b</v>
      </c>
      <c r="S4" s="88" t="str">
        <f>Reading!G14</f>
        <v>b</v>
      </c>
      <c r="T4" s="88" t="str">
        <f>Reading!H14</f>
        <v>ta</v>
      </c>
      <c r="U4" s="88">
        <f>Reading!I14</f>
        <v>0</v>
      </c>
      <c r="V4" s="88">
        <f>Reading!J14</f>
        <v>0</v>
      </c>
      <c r="W4" s="88">
        <f>Reading!K14</f>
        <v>0</v>
      </c>
      <c r="X4" s="88">
        <f>Reading!L14</f>
        <v>0</v>
      </c>
      <c r="Y4" s="88">
        <f>Reading!M14</f>
        <v>0</v>
      </c>
      <c r="Z4" s="88">
        <f>Reading!N14</f>
        <v>0</v>
      </c>
      <c r="AA4" s="88">
        <f>Reading!O14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1</v>
      </c>
      <c r="C5" s="3">
        <f t="shared" si="0"/>
        <v>3</v>
      </c>
      <c r="D5" s="3">
        <f t="shared" si="0"/>
        <v>2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1</v>
      </c>
      <c r="Q5" s="5">
        <f t="shared" si="1"/>
        <v>4</v>
      </c>
      <c r="R5" s="5">
        <f t="shared" si="1"/>
        <v>3</v>
      </c>
      <c r="S5" s="5">
        <f t="shared" si="1"/>
        <v>3</v>
      </c>
      <c r="T5" s="5">
        <f t="shared" si="1"/>
        <v>0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Writing!D14</f>
        <v>b</v>
      </c>
      <c r="C18" s="88" t="str">
        <f>Writing!E14</f>
        <v>d</v>
      </c>
      <c r="D18" s="88">
        <f>Writing!F14</f>
        <v>0</v>
      </c>
      <c r="E18" s="88">
        <f>Writing!G14</f>
        <v>0</v>
      </c>
      <c r="F18" s="88">
        <f>Writing!H14</f>
        <v>0</v>
      </c>
      <c r="G18" s="88">
        <f>Writing!I14</f>
        <v>0</v>
      </c>
      <c r="H18" s="88">
        <f>Writing!J14</f>
        <v>0</v>
      </c>
      <c r="I18" s="88">
        <f>Writing!K14</f>
        <v>0</v>
      </c>
      <c r="J18" s="88">
        <f>Writing!L14</f>
        <v>0</v>
      </c>
      <c r="K18" s="88">
        <f>Writing!M14</f>
        <v>0</v>
      </c>
      <c r="L18" s="88">
        <f>Writing!N14</f>
        <v>0</v>
      </c>
      <c r="M18" s="88">
        <f>Writing!O14</f>
        <v>0</v>
      </c>
      <c r="O18" s="1" t="s">
        <v>107</v>
      </c>
      <c r="P18" s="88" t="str">
        <f>Listening!D14</f>
        <v>c</v>
      </c>
      <c r="Q18" s="88">
        <f>Listening!E14</f>
        <v>0</v>
      </c>
      <c r="R18" s="88" t="str">
        <f>Listening!F14</f>
        <v>b</v>
      </c>
      <c r="S18" s="88" t="str">
        <f>Listening!G14</f>
        <v>b</v>
      </c>
      <c r="T18" s="88">
        <f>Listening!H14</f>
        <v>0</v>
      </c>
      <c r="U18" s="88">
        <f>Listening!I14</f>
        <v>0</v>
      </c>
      <c r="V18" s="88">
        <f>Listening!J14</f>
        <v>0</v>
      </c>
      <c r="W18" s="88">
        <f>Listening!K14</f>
        <v>0</v>
      </c>
      <c r="X18" s="88">
        <f>Listening!L14</f>
        <v>0</v>
      </c>
      <c r="Y18" s="88">
        <f>Listening!M14</f>
        <v>0</v>
      </c>
      <c r="Z18" s="88">
        <f>Listening!N14</f>
        <v>0</v>
      </c>
      <c r="AA18" s="88">
        <f>Listening!O14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1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>
        <f t="shared" si="3"/>
        <v>3</v>
      </c>
      <c r="S19">
        <f t="shared" si="3"/>
        <v>3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FoF!D14</f>
        <v>d</v>
      </c>
      <c r="C33" s="88" t="str">
        <f>FoF!E14</f>
        <v>b</v>
      </c>
      <c r="D33" s="88">
        <f>FoF!F14</f>
        <v>0</v>
      </c>
      <c r="E33" s="88">
        <f>FoF!G14</f>
        <v>0</v>
      </c>
      <c r="F33" s="88" t="str">
        <f>FoF!H14</f>
        <v>f</v>
      </c>
      <c r="G33" s="88" t="str">
        <f>FoF!I14</f>
        <v>c</v>
      </c>
      <c r="H33" s="88" t="str">
        <f>FoF!J14</f>
        <v>e</v>
      </c>
      <c r="I33" s="88" t="str">
        <f>FoF!K14</f>
        <v>ta</v>
      </c>
      <c r="J33" s="88">
        <f>FoF!L14</f>
        <v>0</v>
      </c>
      <c r="K33" s="88">
        <f>FoF!M14</f>
        <v>0</v>
      </c>
      <c r="L33" s="88">
        <f>FoF!N14</f>
        <v>0</v>
      </c>
      <c r="M33" s="88">
        <f>FoF!O14</f>
        <v>0</v>
      </c>
      <c r="O33" s="1" t="s">
        <v>107</v>
      </c>
      <c r="P33" s="88" t="str">
        <f>Vocab!D13</f>
        <v>e</v>
      </c>
      <c r="Q33" s="88" t="str">
        <f>Vocab!E13</f>
        <v>c</v>
      </c>
      <c r="R33" s="88" t="str">
        <f>Vocab!F13</f>
        <v>a</v>
      </c>
      <c r="S33" s="88" t="str">
        <f>Vocab!G13</f>
        <v>a</v>
      </c>
      <c r="T33" s="88" t="str">
        <f>Vocab!H13</f>
        <v>a</v>
      </c>
      <c r="U33" s="88" t="str">
        <f>Vocab!I13</f>
        <v>b</v>
      </c>
      <c r="V33" s="88" t="str">
        <f>Vocab!J13</f>
        <v>e</v>
      </c>
      <c r="W33" s="88" t="str">
        <f>Vocab!K13</f>
        <v>b</v>
      </c>
      <c r="X33" s="88" t="str">
        <f>Vocab!L13</f>
        <v>a</v>
      </c>
      <c r="Y33" s="88" t="str">
        <f>Vocab!M13</f>
        <v>e</v>
      </c>
      <c r="Z33" s="88" t="str">
        <f>Vocab!N13</f>
        <v>e</v>
      </c>
      <c r="AA33" s="88" t="str">
        <f>Vocab!O13</f>
        <v>e</v>
      </c>
    </row>
    <row r="34" spans="1:28" x14ac:dyDescent="0.25">
      <c r="B34">
        <f t="shared" ref="B34:M34" si="4">LOOKUP(B33,$AC$4:$AC$9,$AD$4:$AD$9)</f>
        <v>1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0</v>
      </c>
      <c r="G34">
        <f t="shared" si="4"/>
        <v>2</v>
      </c>
      <c r="H34">
        <f t="shared" si="4"/>
        <v>0</v>
      </c>
      <c r="I34">
        <f t="shared" si="4"/>
        <v>0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2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3</v>
      </c>
      <c r="V34">
        <f t="shared" si="5"/>
        <v>0</v>
      </c>
      <c r="W34">
        <f t="shared" si="5"/>
        <v>3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AD50"/>
  <sheetViews>
    <sheetView topLeftCell="A19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Gesamt!B15</f>
        <v>0</v>
      </c>
      <c r="C1" s="95"/>
      <c r="D1" s="96"/>
      <c r="E1" s="94" t="str">
        <f>Gesamt!C15</f>
        <v>Elias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Speaking!D15</f>
        <v>a</v>
      </c>
      <c r="C4" s="88" t="str">
        <f>Speaking!E15</f>
        <v>a</v>
      </c>
      <c r="D4" s="88" t="str">
        <f>Speaking!F15</f>
        <v>a</v>
      </c>
      <c r="E4" s="88" t="str">
        <f>Speaking!G15</f>
        <v>a</v>
      </c>
      <c r="F4" s="88" t="str">
        <f>Speaking!H15</f>
        <v>a</v>
      </c>
      <c r="G4" s="88">
        <f>Speaking!I15</f>
        <v>0</v>
      </c>
      <c r="H4" s="88">
        <f>Speaking!J15</f>
        <v>0</v>
      </c>
      <c r="I4" s="88">
        <f>Speaking!K15</f>
        <v>0</v>
      </c>
      <c r="J4" s="88">
        <f>Speaking!L15</f>
        <v>0</v>
      </c>
      <c r="K4" s="88">
        <f>Speaking!M15</f>
        <v>0</v>
      </c>
      <c r="L4" s="88">
        <f>Speaking!N15</f>
        <v>0</v>
      </c>
      <c r="M4" s="88">
        <f>Speaking!O15</f>
        <v>0</v>
      </c>
      <c r="O4" s="1" t="s">
        <v>107</v>
      </c>
      <c r="P4" s="88" t="str">
        <f>Reading!D15</f>
        <v>b</v>
      </c>
      <c r="Q4" s="88" t="str">
        <f>Reading!E15</f>
        <v>a</v>
      </c>
      <c r="R4" s="88" t="str">
        <f>Reading!F15</f>
        <v>a</v>
      </c>
      <c r="S4" s="88">
        <f>Reading!G15</f>
        <v>0</v>
      </c>
      <c r="T4" s="88" t="str">
        <f>Reading!H15</f>
        <v>b</v>
      </c>
      <c r="U4" s="88" t="str">
        <f>Reading!I15</f>
        <v>a</v>
      </c>
      <c r="V4" s="88" t="str">
        <f>Reading!J15</f>
        <v>a</v>
      </c>
      <c r="W4" s="88">
        <f>Reading!K15</f>
        <v>0</v>
      </c>
      <c r="X4" s="88">
        <f>Reading!L15</f>
        <v>0</v>
      </c>
      <c r="Y4" s="88">
        <f>Reading!M15</f>
        <v>0</v>
      </c>
      <c r="Z4" s="88">
        <f>Reading!N15</f>
        <v>0</v>
      </c>
      <c r="AA4" s="88">
        <f>Reading!O15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>
        <f t="shared" si="1"/>
        <v>4</v>
      </c>
      <c r="R5" s="5">
        <f t="shared" si="1"/>
        <v>4</v>
      </c>
      <c r="S5" s="5" t="e">
        <f t="shared" si="1"/>
        <v>#N/A</v>
      </c>
      <c r="T5" s="5">
        <f t="shared" si="1"/>
        <v>3</v>
      </c>
      <c r="U5" s="5">
        <f t="shared" si="1"/>
        <v>4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Writing!D15</f>
        <v>a</v>
      </c>
      <c r="C18" s="88" t="str">
        <f>Writing!E15</f>
        <v>a</v>
      </c>
      <c r="D18" s="88" t="str">
        <f>Writing!F15</f>
        <v>a</v>
      </c>
      <c r="E18" s="88" t="str">
        <f>Writing!G15</f>
        <v>a</v>
      </c>
      <c r="F18" s="88">
        <f>Writing!H15</f>
        <v>0</v>
      </c>
      <c r="G18" s="88">
        <f>Writing!I15</f>
        <v>0</v>
      </c>
      <c r="H18" s="88">
        <f>Writing!J15</f>
        <v>0</v>
      </c>
      <c r="I18" s="88">
        <f>Writing!K15</f>
        <v>0</v>
      </c>
      <c r="J18" s="88">
        <f>Writing!L15</f>
        <v>0</v>
      </c>
      <c r="K18" s="88">
        <f>Writing!M15</f>
        <v>0</v>
      </c>
      <c r="L18" s="88">
        <f>Writing!N15</f>
        <v>0</v>
      </c>
      <c r="M18" s="88">
        <f>Writing!O15</f>
        <v>0</v>
      </c>
      <c r="O18" s="1" t="s">
        <v>107</v>
      </c>
      <c r="P18" s="88" t="str">
        <f>Listening!D15</f>
        <v>a</v>
      </c>
      <c r="Q18" s="88">
        <f>Listening!E15</f>
        <v>0</v>
      </c>
      <c r="R18" s="88" t="str">
        <f>Listening!F15</f>
        <v>a</v>
      </c>
      <c r="S18" s="88" t="str">
        <f>Listening!G15</f>
        <v>a</v>
      </c>
      <c r="T18" s="88" t="str">
        <f>Listening!H15</f>
        <v>a</v>
      </c>
      <c r="U18" s="88" t="str">
        <f>Listening!I15</f>
        <v>a</v>
      </c>
      <c r="V18" s="88">
        <f>Listening!J15</f>
        <v>0</v>
      </c>
      <c r="W18" s="88">
        <f>Listening!K15</f>
        <v>0</v>
      </c>
      <c r="X18" s="88">
        <f>Listening!L15</f>
        <v>0</v>
      </c>
      <c r="Y18" s="88">
        <f>Listening!M15</f>
        <v>0</v>
      </c>
      <c r="Z18" s="88">
        <f>Listening!N15</f>
        <v>0</v>
      </c>
      <c r="AA18" s="88">
        <f>Listening!O15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4</v>
      </c>
      <c r="D19">
        <f t="shared" si="2"/>
        <v>4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>
        <f t="shared" si="3"/>
        <v>4</v>
      </c>
      <c r="T19">
        <f t="shared" si="3"/>
        <v>4</v>
      </c>
      <c r="U19">
        <f t="shared" si="3"/>
        <v>4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FoF!D15</f>
        <v>a</v>
      </c>
      <c r="C33" s="88">
        <f>FoF!E15</f>
        <v>0</v>
      </c>
      <c r="D33" s="88">
        <f>FoF!F15</f>
        <v>0</v>
      </c>
      <c r="E33" s="88">
        <f>FoF!G15</f>
        <v>0</v>
      </c>
      <c r="F33" s="88" t="str">
        <f>FoF!H15</f>
        <v>a</v>
      </c>
      <c r="G33" s="88">
        <f>FoF!I15</f>
        <v>0</v>
      </c>
      <c r="H33" s="88">
        <f>FoF!J15</f>
        <v>0</v>
      </c>
      <c r="I33" s="88" t="str">
        <f>FoF!K15</f>
        <v>b</v>
      </c>
      <c r="J33" s="88" t="str">
        <f>FoF!L15</f>
        <v>c</v>
      </c>
      <c r="K33" s="88">
        <f>FoF!M15</f>
        <v>0</v>
      </c>
      <c r="L33" s="88" t="str">
        <f>FoF!N15</f>
        <v>b</v>
      </c>
      <c r="M33" s="88">
        <f>FoF!O15</f>
        <v>0</v>
      </c>
      <c r="O33" s="1" t="s">
        <v>107</v>
      </c>
      <c r="P33" s="88" t="str">
        <f>Vocab!D14</f>
        <v>a</v>
      </c>
      <c r="Q33" s="88" t="str">
        <f>Vocab!E14</f>
        <v>a</v>
      </c>
      <c r="R33" s="88" t="str">
        <f>Vocab!F14</f>
        <v>a</v>
      </c>
      <c r="S33" s="88" t="str">
        <f>Vocab!G14</f>
        <v>a</v>
      </c>
      <c r="T33" s="88" t="str">
        <f>Vocab!H14</f>
        <v>a</v>
      </c>
      <c r="U33" s="88" t="str">
        <f>Vocab!I14</f>
        <v>a</v>
      </c>
      <c r="V33" s="88" t="str">
        <f>Vocab!J14</f>
        <v>a</v>
      </c>
      <c r="W33" s="88" t="str">
        <f>Vocab!K14</f>
        <v>a</v>
      </c>
      <c r="X33" s="88" t="str">
        <f>Vocab!L14</f>
        <v>a</v>
      </c>
      <c r="Y33" s="88" t="str">
        <f>Vocab!M14</f>
        <v>a</v>
      </c>
      <c r="Z33" s="88" t="str">
        <f>Vocab!N14</f>
        <v>a</v>
      </c>
      <c r="AA33" s="88" t="str">
        <f>Vocab!O14</f>
        <v>a</v>
      </c>
    </row>
    <row r="34" spans="1:28" x14ac:dyDescent="0.25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4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2</v>
      </c>
      <c r="K34" t="e">
        <f t="shared" si="4"/>
        <v>#N/A</v>
      </c>
      <c r="L34">
        <f t="shared" si="4"/>
        <v>3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AD50"/>
  <sheetViews>
    <sheetView topLeftCell="A26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Gesamt!B16</f>
        <v>0</v>
      </c>
      <c r="C1" s="95"/>
      <c r="D1" s="96"/>
      <c r="E1" s="94" t="str">
        <f>Gesamt!C16</f>
        <v>Tim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Speaking!D16</f>
        <v>a</v>
      </c>
      <c r="C4" s="88" t="str">
        <f>Speaking!E16</f>
        <v>b</v>
      </c>
      <c r="D4" s="88" t="str">
        <f>Speaking!F16</f>
        <v>b</v>
      </c>
      <c r="E4" s="88" t="str">
        <f>Speaking!G16</f>
        <v>a</v>
      </c>
      <c r="F4" s="88" t="str">
        <f>Speaking!H16</f>
        <v>c</v>
      </c>
      <c r="G4" s="88">
        <f>Speaking!I16</f>
        <v>0</v>
      </c>
      <c r="H4" s="88">
        <f>Speaking!J16</f>
        <v>0</v>
      </c>
      <c r="I4" s="88">
        <f>Speaking!K16</f>
        <v>0</v>
      </c>
      <c r="J4" s="88">
        <f>Speaking!L16</f>
        <v>0</v>
      </c>
      <c r="K4" s="88">
        <f>Speaking!M16</f>
        <v>0</v>
      </c>
      <c r="L4" s="88">
        <f>Speaking!N16</f>
        <v>0</v>
      </c>
      <c r="M4" s="88">
        <f>Speaking!O16</f>
        <v>0</v>
      </c>
      <c r="O4" s="1" t="s">
        <v>107</v>
      </c>
      <c r="P4" s="88" t="str">
        <f>Reading!D16</f>
        <v>b</v>
      </c>
      <c r="Q4" s="88">
        <f>Reading!E16</f>
        <v>0</v>
      </c>
      <c r="R4" s="88" t="str">
        <f>Reading!F16</f>
        <v>d</v>
      </c>
      <c r="S4" s="88" t="str">
        <f>Reading!G16</f>
        <v>a</v>
      </c>
      <c r="T4" s="88" t="str">
        <f>Reading!H16</f>
        <v>c</v>
      </c>
      <c r="U4" s="88" t="str">
        <f>Reading!I16</f>
        <v>b</v>
      </c>
      <c r="V4" s="88" t="str">
        <f>Reading!J16</f>
        <v>d</v>
      </c>
      <c r="W4" s="88" t="str">
        <f>Reading!K16</f>
        <v>a</v>
      </c>
      <c r="X4" s="88">
        <f>Reading!L16</f>
        <v>0</v>
      </c>
      <c r="Y4" s="88">
        <f>Reading!M16</f>
        <v>0</v>
      </c>
      <c r="Z4" s="88">
        <f>Reading!N16</f>
        <v>0</v>
      </c>
      <c r="AA4" s="88">
        <f>Reading!O16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3</v>
      </c>
      <c r="D5" s="3">
        <f t="shared" si="0"/>
        <v>3</v>
      </c>
      <c r="E5" s="3">
        <f t="shared" si="0"/>
        <v>4</v>
      </c>
      <c r="F5" s="3">
        <f t="shared" si="0"/>
        <v>2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1</v>
      </c>
      <c r="S5" s="5">
        <f t="shared" si="1"/>
        <v>4</v>
      </c>
      <c r="T5" s="5">
        <f t="shared" si="1"/>
        <v>2</v>
      </c>
      <c r="U5" s="5">
        <f t="shared" si="1"/>
        <v>3</v>
      </c>
      <c r="V5" s="5">
        <f t="shared" si="1"/>
        <v>1</v>
      </c>
      <c r="W5" s="5">
        <f t="shared" si="1"/>
        <v>4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Writing!D16</f>
        <v>a</v>
      </c>
      <c r="C18" s="88" t="str">
        <f>Writing!E16</f>
        <v>a</v>
      </c>
      <c r="D18" s="88" t="str">
        <f>Writing!F16</f>
        <v>b</v>
      </c>
      <c r="E18" s="88" t="str">
        <f>Writing!G16</f>
        <v>b</v>
      </c>
      <c r="F18" s="88">
        <f>Writing!H16</f>
        <v>0</v>
      </c>
      <c r="G18" s="88">
        <f>Writing!I16</f>
        <v>0</v>
      </c>
      <c r="H18" s="88">
        <f>Writing!J16</f>
        <v>0</v>
      </c>
      <c r="I18" s="88">
        <f>Writing!K16</f>
        <v>0</v>
      </c>
      <c r="J18" s="88">
        <f>Writing!L16</f>
        <v>0</v>
      </c>
      <c r="K18" s="88">
        <f>Writing!M16</f>
        <v>0</v>
      </c>
      <c r="L18" s="88">
        <f>Writing!N16</f>
        <v>0</v>
      </c>
      <c r="M18" s="88">
        <f>Writing!O16</f>
        <v>0</v>
      </c>
      <c r="O18" s="1" t="s">
        <v>107</v>
      </c>
      <c r="P18" s="88" t="str">
        <f>Listening!D16</f>
        <v>c</v>
      </c>
      <c r="Q18" s="88">
        <f>Listening!E16</f>
        <v>0</v>
      </c>
      <c r="R18" s="88" t="str">
        <f>Listening!F16</f>
        <v>a</v>
      </c>
      <c r="S18" s="88" t="str">
        <f>Listening!G16</f>
        <v>b</v>
      </c>
      <c r="T18" s="88" t="str">
        <f>Listening!H16</f>
        <v>b</v>
      </c>
      <c r="U18" s="88" t="str">
        <f>Listening!I16</f>
        <v>b</v>
      </c>
      <c r="V18" s="88">
        <f>Listening!J16</f>
        <v>0</v>
      </c>
      <c r="W18" s="88">
        <f>Listening!K16</f>
        <v>0</v>
      </c>
      <c r="X18" s="88">
        <f>Listening!L16</f>
        <v>0</v>
      </c>
      <c r="Y18" s="88">
        <f>Listening!M16</f>
        <v>0</v>
      </c>
      <c r="Z18" s="88">
        <f>Listening!N16</f>
        <v>0</v>
      </c>
      <c r="AA18" s="88">
        <f>Listening!O16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4</v>
      </c>
      <c r="D19">
        <f t="shared" si="2"/>
        <v>3</v>
      </c>
      <c r="E19">
        <f t="shared" si="2"/>
        <v>3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>
        <f t="shared" si="3"/>
        <v>4</v>
      </c>
      <c r="S19">
        <f t="shared" si="3"/>
        <v>3</v>
      </c>
      <c r="T19">
        <f t="shared" si="3"/>
        <v>3</v>
      </c>
      <c r="U19">
        <f t="shared" si="3"/>
        <v>3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FoF!D16</f>
        <v>e</v>
      </c>
      <c r="C33" s="88" t="str">
        <f>FoF!E16</f>
        <v>b</v>
      </c>
      <c r="D33" s="88">
        <f>FoF!F16</f>
        <v>0</v>
      </c>
      <c r="E33" s="88">
        <f>FoF!G16</f>
        <v>0</v>
      </c>
      <c r="F33" s="88" t="str">
        <f>FoF!H16</f>
        <v>b</v>
      </c>
      <c r="G33" s="88" t="str">
        <f>FoF!I16</f>
        <v>c</v>
      </c>
      <c r="H33" s="88">
        <f>FoF!J16</f>
        <v>0</v>
      </c>
      <c r="I33" s="88" t="str">
        <f>FoF!K16</f>
        <v>b</v>
      </c>
      <c r="J33" s="88" t="str">
        <f>FoF!L16</f>
        <v>e</v>
      </c>
      <c r="K33" s="88">
        <f>FoF!M16</f>
        <v>0</v>
      </c>
      <c r="L33" s="88" t="str">
        <f>FoF!N16</f>
        <v>d</v>
      </c>
      <c r="M33" s="88" t="str">
        <f>FoF!O16</f>
        <v>c</v>
      </c>
      <c r="O33" s="1" t="s">
        <v>107</v>
      </c>
      <c r="P33" s="88" t="str">
        <f>Vocab!D15</f>
        <v>a</v>
      </c>
      <c r="Q33" s="88" t="str">
        <f>Vocab!E15</f>
        <v>a</v>
      </c>
      <c r="R33" s="88" t="str">
        <f>Vocab!F15</f>
        <v>c</v>
      </c>
      <c r="S33" s="88" t="str">
        <f>Vocab!G15</f>
        <v>c</v>
      </c>
      <c r="T33" s="88" t="str">
        <f>Vocab!H15</f>
        <v>c</v>
      </c>
      <c r="U33" s="88" t="str">
        <f>Vocab!I15</f>
        <v>a</v>
      </c>
      <c r="V33" s="88" t="str">
        <f>Vocab!J15</f>
        <v>d</v>
      </c>
      <c r="W33" s="88" t="str">
        <f>Vocab!K15</f>
        <v>c</v>
      </c>
      <c r="X33" s="88" t="str">
        <f>Vocab!L15</f>
        <v>c</v>
      </c>
      <c r="Y33" s="88" t="str">
        <f>Vocab!M15</f>
        <v>d</v>
      </c>
      <c r="Z33" s="88" t="str">
        <f>Vocab!N15</f>
        <v>d</v>
      </c>
      <c r="AA33" s="88" t="str">
        <f>Vocab!O15</f>
        <v>c</v>
      </c>
    </row>
    <row r="34" spans="1:28" x14ac:dyDescent="0.25">
      <c r="B34">
        <f t="shared" ref="B34:M34" si="4">LOOKUP(B33,$AC$4:$AC$9,$AD$4:$AD$9)</f>
        <v>0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>
        <f t="shared" si="4"/>
        <v>2</v>
      </c>
      <c r="H34" t="e">
        <f t="shared" si="4"/>
        <v>#N/A</v>
      </c>
      <c r="I34">
        <f t="shared" si="4"/>
        <v>3</v>
      </c>
      <c r="J34">
        <f t="shared" si="4"/>
        <v>0</v>
      </c>
      <c r="K34" t="e">
        <f t="shared" si="4"/>
        <v>#N/A</v>
      </c>
      <c r="L34">
        <f t="shared" si="4"/>
        <v>1</v>
      </c>
      <c r="M34">
        <f t="shared" si="4"/>
        <v>2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2</v>
      </c>
      <c r="S34">
        <f t="shared" si="5"/>
        <v>2</v>
      </c>
      <c r="T34">
        <f t="shared" si="5"/>
        <v>2</v>
      </c>
      <c r="U34">
        <f t="shared" si="5"/>
        <v>4</v>
      </c>
      <c r="V34">
        <f t="shared" si="5"/>
        <v>1</v>
      </c>
      <c r="W34">
        <f t="shared" si="5"/>
        <v>2</v>
      </c>
      <c r="X34">
        <f t="shared" si="5"/>
        <v>2</v>
      </c>
      <c r="Y34">
        <f t="shared" si="5"/>
        <v>1</v>
      </c>
      <c r="Z34">
        <f t="shared" si="5"/>
        <v>1</v>
      </c>
      <c r="AA34">
        <f t="shared" si="5"/>
        <v>2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AD50"/>
  <sheetViews>
    <sheetView topLeftCell="A26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Gesamt!B17</f>
        <v>0</v>
      </c>
      <c r="C1" s="95"/>
      <c r="D1" s="96"/>
      <c r="E1" s="94" t="str">
        <f>Gesamt!C17</f>
        <v>Clyde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Speaking!D17</f>
        <v>a</v>
      </c>
      <c r="C4" s="88" t="str">
        <f>Speaking!E17</f>
        <v>b</v>
      </c>
      <c r="D4" s="88" t="str">
        <f>Speaking!F17</f>
        <v xml:space="preserve"> </v>
      </c>
      <c r="E4" s="88" t="str">
        <f>Speaking!G17</f>
        <v>a</v>
      </c>
      <c r="F4" s="88" t="str">
        <f>Speaking!H17</f>
        <v>a</v>
      </c>
      <c r="G4" s="88">
        <f>Speaking!I17</f>
        <v>0</v>
      </c>
      <c r="H4" s="88">
        <f>Speaking!J17</f>
        <v>0</v>
      </c>
      <c r="I4" s="88">
        <f>Speaking!K17</f>
        <v>0</v>
      </c>
      <c r="J4" s="88">
        <f>Speaking!L17</f>
        <v>0</v>
      </c>
      <c r="K4" s="88">
        <f>Speaking!M17</f>
        <v>0</v>
      </c>
      <c r="L4" s="88">
        <f>Speaking!N17</f>
        <v>0</v>
      </c>
      <c r="M4" s="88">
        <f>Speaking!O17</f>
        <v>0</v>
      </c>
      <c r="O4" s="1" t="s">
        <v>107</v>
      </c>
      <c r="P4" s="88" t="str">
        <f>Reading!D17</f>
        <v>a</v>
      </c>
      <c r="Q4" s="88">
        <f>Reading!E17</f>
        <v>0</v>
      </c>
      <c r="R4" s="88" t="str">
        <f>Reading!F17</f>
        <v>a</v>
      </c>
      <c r="S4" s="88">
        <f>Reading!G17</f>
        <v>0</v>
      </c>
      <c r="T4" s="88" t="str">
        <f>Reading!H17</f>
        <v>b</v>
      </c>
      <c r="U4" s="88" t="str">
        <f>Reading!I17</f>
        <v>a</v>
      </c>
      <c r="V4" s="88" t="str">
        <f>Reading!J17</f>
        <v>a</v>
      </c>
      <c r="W4" s="88">
        <f>Reading!K17</f>
        <v>0</v>
      </c>
      <c r="X4" s="88">
        <f>Reading!L17</f>
        <v>0</v>
      </c>
      <c r="Y4" s="88">
        <f>Reading!M17</f>
        <v>0</v>
      </c>
      <c r="Z4" s="88">
        <f>Reading!N17</f>
        <v>0</v>
      </c>
      <c r="AA4" s="88">
        <f>Reading!O17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3</v>
      </c>
      <c r="D5" s="3" t="e">
        <f t="shared" si="0"/>
        <v>#N/A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>
        <f t="shared" si="1"/>
        <v>3</v>
      </c>
      <c r="U5" s="5">
        <f t="shared" si="1"/>
        <v>4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Writing!D17</f>
        <v>a</v>
      </c>
      <c r="C18" s="88">
        <f>Writing!E17</f>
        <v>0</v>
      </c>
      <c r="D18" s="88" t="str">
        <f>Writing!F17</f>
        <v>a</v>
      </c>
      <c r="E18" s="88">
        <f>Writing!G17</f>
        <v>0</v>
      </c>
      <c r="F18" s="88">
        <f>Writing!H17</f>
        <v>0</v>
      </c>
      <c r="G18" s="88">
        <f>Writing!I17</f>
        <v>0</v>
      </c>
      <c r="H18" s="88">
        <f>Writing!J17</f>
        <v>0</v>
      </c>
      <c r="I18" s="88">
        <f>Writing!K17</f>
        <v>0</v>
      </c>
      <c r="J18" s="88">
        <f>Writing!L17</f>
        <v>0</v>
      </c>
      <c r="K18" s="88">
        <f>Writing!M17</f>
        <v>0</v>
      </c>
      <c r="L18" s="88">
        <f>Writing!N17</f>
        <v>0</v>
      </c>
      <c r="M18" s="88">
        <f>Writing!O17</f>
        <v>0</v>
      </c>
      <c r="O18" s="1" t="s">
        <v>107</v>
      </c>
      <c r="P18" s="88" t="str">
        <f>Listening!D17</f>
        <v>a</v>
      </c>
      <c r="Q18" s="88">
        <f>Listening!E17</f>
        <v>0</v>
      </c>
      <c r="R18" s="88" t="str">
        <f>Listening!F17</f>
        <v>a</v>
      </c>
      <c r="S18" s="88" t="str">
        <f>Listening!G17</f>
        <v>a</v>
      </c>
      <c r="T18" s="88" t="str">
        <f>Listening!H17</f>
        <v>a</v>
      </c>
      <c r="U18" s="88" t="str">
        <f>Listening!I17</f>
        <v>a</v>
      </c>
      <c r="V18" s="88">
        <f>Listening!J17</f>
        <v>0</v>
      </c>
      <c r="W18" s="88">
        <f>Listening!K17</f>
        <v>0</v>
      </c>
      <c r="X18" s="88">
        <f>Listening!L17</f>
        <v>0</v>
      </c>
      <c r="Y18" s="88">
        <f>Listening!M17</f>
        <v>0</v>
      </c>
      <c r="Z18" s="88">
        <f>Listening!N17</f>
        <v>0</v>
      </c>
      <c r="AA18" s="88">
        <f>Listening!O17</f>
        <v>0</v>
      </c>
    </row>
    <row r="19" spans="1:28" x14ac:dyDescent="0.25">
      <c r="B19">
        <f t="shared" ref="B19:M19" si="2">LOOKUP(B18,$AC$4:$AC$9,$AD$4:$AD$9)</f>
        <v>4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>
        <f t="shared" si="3"/>
        <v>4</v>
      </c>
      <c r="T19">
        <f t="shared" si="3"/>
        <v>4</v>
      </c>
      <c r="U19">
        <f t="shared" si="3"/>
        <v>4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FoF!D17</f>
        <v>a</v>
      </c>
      <c r="C33" s="88">
        <f>FoF!E17</f>
        <v>0</v>
      </c>
      <c r="D33" s="88">
        <f>FoF!F17</f>
        <v>0</v>
      </c>
      <c r="E33" s="88">
        <f>FoF!G17</f>
        <v>0</v>
      </c>
      <c r="F33" s="88" t="str">
        <f>FoF!H17</f>
        <v>b</v>
      </c>
      <c r="G33" s="88">
        <f>FoF!I17</f>
        <v>0</v>
      </c>
      <c r="H33" s="88">
        <f>FoF!J17</f>
        <v>0</v>
      </c>
      <c r="I33" s="88" t="str">
        <f>FoF!K17</f>
        <v>b</v>
      </c>
      <c r="J33" s="88" t="str">
        <f>FoF!L17</f>
        <v>b</v>
      </c>
      <c r="K33" s="88">
        <f>FoF!M17</f>
        <v>0</v>
      </c>
      <c r="L33" s="88" t="str">
        <f>FoF!N17</f>
        <v>b</v>
      </c>
      <c r="M33" s="88">
        <f>FoF!O17</f>
        <v>0</v>
      </c>
      <c r="O33" s="1" t="s">
        <v>107</v>
      </c>
      <c r="P33" s="88" t="str">
        <f>Vocab!D16</f>
        <v>e</v>
      </c>
      <c r="Q33" s="88" t="str">
        <f>Vocab!E16</f>
        <v>e</v>
      </c>
      <c r="R33" s="88" t="str">
        <f>Vocab!F16</f>
        <v>e</v>
      </c>
      <c r="S33" s="88" t="str">
        <f>Vocab!G16</f>
        <v>e</v>
      </c>
      <c r="T33" s="88" t="str">
        <f>Vocab!H16</f>
        <v>e</v>
      </c>
      <c r="U33" s="88" t="str">
        <f>Vocab!I16</f>
        <v>e</v>
      </c>
      <c r="V33" s="88" t="str">
        <f>Vocab!J16</f>
        <v>e</v>
      </c>
      <c r="W33" s="88" t="str">
        <f>Vocab!K16</f>
        <v>e</v>
      </c>
      <c r="X33" s="88" t="str">
        <f>Vocab!L16</f>
        <v>e</v>
      </c>
      <c r="Y33" s="88" t="str">
        <f>Vocab!M16</f>
        <v>e</v>
      </c>
      <c r="Z33" s="88" t="str">
        <f>Vocab!N16</f>
        <v>e</v>
      </c>
      <c r="AA33" s="88" t="str">
        <f>Vocab!O16</f>
        <v>e</v>
      </c>
    </row>
    <row r="34" spans="1:28" x14ac:dyDescent="0.25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3</v>
      </c>
      <c r="K34" t="e">
        <f t="shared" si="4"/>
        <v>#N/A</v>
      </c>
      <c r="L34">
        <f t="shared" si="4"/>
        <v>3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AD50"/>
  <sheetViews>
    <sheetView topLeftCell="A28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Gesamt!B18</f>
        <v>0</v>
      </c>
      <c r="C1" s="95"/>
      <c r="D1" s="96"/>
      <c r="E1" s="94" t="str">
        <f>Gesamt!C18</f>
        <v>Sojjad Ali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Speaking!D18</f>
        <v>a</v>
      </c>
      <c r="C4" s="88" t="str">
        <f>Speaking!E18</f>
        <v>a</v>
      </c>
      <c r="D4" s="88" t="str">
        <f>Speaking!F18</f>
        <v>a</v>
      </c>
      <c r="E4" s="88" t="str">
        <f>Speaking!G18</f>
        <v>a</v>
      </c>
      <c r="F4" s="88">
        <f>Speaking!H18</f>
        <v>0</v>
      </c>
      <c r="G4" s="88">
        <f>Speaking!I18</f>
        <v>0</v>
      </c>
      <c r="H4" s="88">
        <f>Speaking!J18</f>
        <v>0</v>
      </c>
      <c r="I4" s="88">
        <f>Speaking!K18</f>
        <v>0</v>
      </c>
      <c r="J4" s="88">
        <f>Speaking!L18</f>
        <v>0</v>
      </c>
      <c r="K4" s="88">
        <f>Speaking!M18</f>
        <v>0</v>
      </c>
      <c r="L4" s="88">
        <f>Speaking!N18</f>
        <v>0</v>
      </c>
      <c r="M4" s="88">
        <f>Speaking!O18</f>
        <v>0</v>
      </c>
      <c r="O4" s="1" t="s">
        <v>107</v>
      </c>
      <c r="P4" s="88" t="str">
        <f>Reading!D18</f>
        <v>a</v>
      </c>
      <c r="Q4" s="88">
        <f>Reading!E18</f>
        <v>0</v>
      </c>
      <c r="R4" s="88" t="str">
        <f>Reading!F18</f>
        <v>a</v>
      </c>
      <c r="S4" s="88">
        <f>Reading!G18</f>
        <v>0</v>
      </c>
      <c r="T4" s="88">
        <f>Reading!H18</f>
        <v>0</v>
      </c>
      <c r="U4" s="88" t="str">
        <f>Reading!I18</f>
        <v>a</v>
      </c>
      <c r="V4" s="88">
        <f>Reading!J18</f>
        <v>0</v>
      </c>
      <c r="W4" s="88">
        <f>Reading!K18</f>
        <v>0</v>
      </c>
      <c r="X4" s="88">
        <f>Reading!L18</f>
        <v>0</v>
      </c>
      <c r="Y4" s="88">
        <f>Reading!M18</f>
        <v>0</v>
      </c>
      <c r="Z4" s="88">
        <f>Reading!N18</f>
        <v>0</v>
      </c>
      <c r="AA4" s="88">
        <f>Reading!O18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 t="e">
        <f t="shared" si="1"/>
        <v>#N/A</v>
      </c>
      <c r="U5" s="5">
        <f t="shared" si="1"/>
        <v>4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Writing!D18</f>
        <v>a</v>
      </c>
      <c r="C18" s="88" t="str">
        <f>Writing!E18</f>
        <v>a</v>
      </c>
      <c r="D18" s="88" t="str">
        <f>Writing!F18</f>
        <v>b</v>
      </c>
      <c r="E18" s="88">
        <f>Writing!G18</f>
        <v>0</v>
      </c>
      <c r="F18" s="88">
        <f>Writing!H18</f>
        <v>0</v>
      </c>
      <c r="G18" s="88">
        <f>Writing!I18</f>
        <v>0</v>
      </c>
      <c r="H18" s="88">
        <f>Writing!J18</f>
        <v>0</v>
      </c>
      <c r="I18" s="88">
        <f>Writing!K18</f>
        <v>0</v>
      </c>
      <c r="J18" s="88">
        <f>Writing!L18</f>
        <v>0</v>
      </c>
      <c r="K18" s="88">
        <f>Writing!M18</f>
        <v>0</v>
      </c>
      <c r="L18" s="88">
        <f>Writing!N18</f>
        <v>0</v>
      </c>
      <c r="M18" s="88">
        <f>Writing!O18</f>
        <v>0</v>
      </c>
      <c r="O18" s="1" t="s">
        <v>107</v>
      </c>
      <c r="P18" s="88" t="str">
        <f>Listening!D18</f>
        <v>a</v>
      </c>
      <c r="Q18" s="88">
        <f>Listening!E18</f>
        <v>0</v>
      </c>
      <c r="R18" s="88" t="str">
        <f>Listening!F18</f>
        <v>a</v>
      </c>
      <c r="S18" s="88">
        <f>Listening!G18</f>
        <v>0</v>
      </c>
      <c r="T18" s="88" t="str">
        <f>Listening!H18</f>
        <v>a</v>
      </c>
      <c r="U18" s="88">
        <f>Listening!I18</f>
        <v>0</v>
      </c>
      <c r="V18" s="88">
        <f>Listening!J18</f>
        <v>0</v>
      </c>
      <c r="W18" s="88">
        <f>Listening!K18</f>
        <v>0</v>
      </c>
      <c r="X18" s="88">
        <f>Listening!L18</f>
        <v>0</v>
      </c>
      <c r="Y18" s="88">
        <f>Listening!M18</f>
        <v>0</v>
      </c>
      <c r="Z18" s="88">
        <f>Listening!N18</f>
        <v>0</v>
      </c>
      <c r="AA18" s="88">
        <f>Listening!O18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4</v>
      </c>
      <c r="D19">
        <f t="shared" si="2"/>
        <v>3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FoF!D18</f>
        <v>b</v>
      </c>
      <c r="C33" s="88">
        <f>FoF!E18</f>
        <v>0</v>
      </c>
      <c r="D33" s="88">
        <f>FoF!F18</f>
        <v>0</v>
      </c>
      <c r="E33" s="88">
        <f>FoF!G18</f>
        <v>0</v>
      </c>
      <c r="F33" s="88" t="str">
        <f>FoF!H18</f>
        <v>b</v>
      </c>
      <c r="G33" s="88">
        <f>FoF!I18</f>
        <v>0</v>
      </c>
      <c r="H33" s="88">
        <f>FoF!J18</f>
        <v>0</v>
      </c>
      <c r="I33" s="88" t="str">
        <f>FoF!K18</f>
        <v>b</v>
      </c>
      <c r="J33" s="88" t="str">
        <f>FoF!L18</f>
        <v>d</v>
      </c>
      <c r="K33" s="88">
        <f>FoF!M18</f>
        <v>0</v>
      </c>
      <c r="L33" s="88">
        <f>FoF!N18</f>
        <v>0</v>
      </c>
      <c r="M33" s="88">
        <f>FoF!O18</f>
        <v>0</v>
      </c>
      <c r="O33" s="1" t="s">
        <v>107</v>
      </c>
      <c r="P33" s="88" t="str">
        <f>Vocab!D17</f>
        <v>a</v>
      </c>
      <c r="Q33" s="88" t="str">
        <f>Vocab!E17</f>
        <v>c</v>
      </c>
      <c r="R33" s="88" t="str">
        <f>Vocab!F17</f>
        <v>c</v>
      </c>
      <c r="S33" s="88" t="str">
        <f>Vocab!G17</f>
        <v>c</v>
      </c>
      <c r="T33" s="88" t="str">
        <f>Vocab!H17</f>
        <v>c</v>
      </c>
      <c r="U33" s="88" t="str">
        <f>Vocab!I17</f>
        <v>a</v>
      </c>
      <c r="V33" s="88" t="str">
        <f>Vocab!J17</f>
        <v>e</v>
      </c>
      <c r="W33" s="88" t="str">
        <f>Vocab!K17</f>
        <v>c</v>
      </c>
      <c r="X33" s="88" t="str">
        <f>Vocab!L17</f>
        <v>e</v>
      </c>
      <c r="Y33" s="88" t="str">
        <f>Vocab!M17</f>
        <v>e</v>
      </c>
      <c r="Z33" s="88" t="str">
        <f>Vocab!N17</f>
        <v>e</v>
      </c>
      <c r="AA33" s="88" t="str">
        <f>Vocab!O17</f>
        <v>e</v>
      </c>
    </row>
    <row r="34" spans="1:28" x14ac:dyDescent="0.25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1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2</v>
      </c>
      <c r="R34">
        <f t="shared" si="5"/>
        <v>2</v>
      </c>
      <c r="S34">
        <f t="shared" si="5"/>
        <v>2</v>
      </c>
      <c r="T34">
        <f t="shared" si="5"/>
        <v>2</v>
      </c>
      <c r="U34">
        <f t="shared" si="5"/>
        <v>4</v>
      </c>
      <c r="V34">
        <f t="shared" si="5"/>
        <v>0</v>
      </c>
      <c r="W34">
        <f t="shared" si="5"/>
        <v>2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AD50"/>
  <sheetViews>
    <sheetView topLeftCell="A25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Gesamt!B19</f>
        <v>0</v>
      </c>
      <c r="C1" s="95"/>
      <c r="D1" s="96"/>
      <c r="E1" s="94" t="str">
        <f>Gesamt!C19</f>
        <v>Selina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Speaking!D19</f>
        <v>a</v>
      </c>
      <c r="C4" s="88" t="str">
        <f>Speaking!E19</f>
        <v>a</v>
      </c>
      <c r="D4" s="88" t="str">
        <f>Speaking!F19</f>
        <v>a</v>
      </c>
      <c r="E4" s="88" t="str">
        <f>Speaking!G19</f>
        <v>a</v>
      </c>
      <c r="F4" s="88" t="str">
        <f>Speaking!H19</f>
        <v>a</v>
      </c>
      <c r="G4" s="88">
        <f>Speaking!I19</f>
        <v>0</v>
      </c>
      <c r="H4" s="88">
        <f>Speaking!J19</f>
        <v>0</v>
      </c>
      <c r="I4" s="88">
        <f>Speaking!K19</f>
        <v>0</v>
      </c>
      <c r="J4" s="88">
        <f>Speaking!L19</f>
        <v>0</v>
      </c>
      <c r="K4" s="88">
        <f>Speaking!M19</f>
        <v>0</v>
      </c>
      <c r="L4" s="88">
        <f>Speaking!N19</f>
        <v>0</v>
      </c>
      <c r="M4" s="88">
        <f>Speaking!O19</f>
        <v>0</v>
      </c>
      <c r="O4" s="1" t="s">
        <v>107</v>
      </c>
      <c r="P4" s="88" t="str">
        <f>Reading!D19</f>
        <v>b</v>
      </c>
      <c r="Q4" s="88">
        <f>Reading!E19</f>
        <v>0</v>
      </c>
      <c r="R4" s="88" t="str">
        <f>Reading!F19</f>
        <v>a</v>
      </c>
      <c r="S4" s="88">
        <f>Reading!G19</f>
        <v>0</v>
      </c>
      <c r="T4" s="88">
        <f>Reading!H19</f>
        <v>0</v>
      </c>
      <c r="U4" s="88">
        <f>Reading!I19</f>
        <v>0</v>
      </c>
      <c r="V4" s="88" t="str">
        <f>Reading!J19</f>
        <v>b</v>
      </c>
      <c r="W4" s="88">
        <f>Reading!K19</f>
        <v>0</v>
      </c>
      <c r="X4" s="88">
        <f>Reading!L19</f>
        <v>0</v>
      </c>
      <c r="Y4" s="88">
        <f>Reading!M19</f>
        <v>0</v>
      </c>
      <c r="Z4" s="88">
        <f>Reading!N19</f>
        <v>0</v>
      </c>
      <c r="AA4" s="88">
        <f>Reading!O19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Writing!D19</f>
        <v>b</v>
      </c>
      <c r="C18" s="88" t="str">
        <f>Writing!E19</f>
        <v>a</v>
      </c>
      <c r="D18" s="88" t="str">
        <f>Writing!F19</f>
        <v>b</v>
      </c>
      <c r="E18" s="88">
        <f>Writing!G19</f>
        <v>0</v>
      </c>
      <c r="F18" s="88">
        <f>Writing!H19</f>
        <v>0</v>
      </c>
      <c r="G18" s="88">
        <f>Writing!I19</f>
        <v>0</v>
      </c>
      <c r="H18" s="88">
        <f>Writing!J19</f>
        <v>0</v>
      </c>
      <c r="I18" s="50">
        <f>Writing!K19</f>
        <v>0</v>
      </c>
      <c r="J18" s="88">
        <f>Writing!L19</f>
        <v>0</v>
      </c>
      <c r="K18" s="88">
        <f>Writing!M19</f>
        <v>0</v>
      </c>
      <c r="L18" s="88">
        <f>Writing!N19</f>
        <v>0</v>
      </c>
      <c r="M18" s="88">
        <f>Writing!O19</f>
        <v>0</v>
      </c>
      <c r="O18" s="1" t="s">
        <v>107</v>
      </c>
      <c r="P18" s="88" t="str">
        <f>Listening!D19</f>
        <v>d</v>
      </c>
      <c r="Q18" s="88" t="str">
        <f>Listening!E19</f>
        <v>b</v>
      </c>
      <c r="R18" s="88" t="str">
        <f>Listening!F19</f>
        <v>a</v>
      </c>
      <c r="S18" s="88">
        <f>Listening!G19</f>
        <v>0</v>
      </c>
      <c r="T18" s="88">
        <f>Listening!H19</f>
        <v>0</v>
      </c>
      <c r="U18" s="88">
        <f>Listening!I19</f>
        <v>0</v>
      </c>
      <c r="V18" s="88">
        <f>Listening!J19</f>
        <v>0</v>
      </c>
      <c r="W18" s="88">
        <f>Listening!K19</f>
        <v>0</v>
      </c>
      <c r="X18" s="88">
        <f>Listening!L19</f>
        <v>0</v>
      </c>
      <c r="Y18" s="88">
        <f>Listening!M19</f>
        <v>0</v>
      </c>
      <c r="Z18" s="88">
        <f>Listening!N19</f>
        <v>0</v>
      </c>
      <c r="AA18" s="88">
        <f>Listening!O19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4</v>
      </c>
      <c r="D19">
        <f t="shared" si="2"/>
        <v>3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1</v>
      </c>
      <c r="Q19">
        <f t="shared" si="3"/>
        <v>3</v>
      </c>
      <c r="R19">
        <f t="shared" si="3"/>
        <v>4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FoF!D19</f>
        <v>e</v>
      </c>
      <c r="C33" s="88" t="str">
        <f>FoF!E19</f>
        <v>b</v>
      </c>
      <c r="D33" s="88">
        <f>FoF!F19</f>
        <v>0</v>
      </c>
      <c r="E33" s="88">
        <f>FoF!G19</f>
        <v>0</v>
      </c>
      <c r="F33" s="88" t="str">
        <f>FoF!H19</f>
        <v>b</v>
      </c>
      <c r="G33" s="88">
        <f>FoF!I19</f>
        <v>0</v>
      </c>
      <c r="H33" s="88">
        <f>FoF!J19</f>
        <v>0</v>
      </c>
      <c r="I33" s="88" t="str">
        <f>FoF!K19</f>
        <v>b</v>
      </c>
      <c r="J33" s="88" t="str">
        <f>FoF!L19</f>
        <v>d</v>
      </c>
      <c r="K33" s="88">
        <f>FoF!M19</f>
        <v>0</v>
      </c>
      <c r="L33" s="88" t="str">
        <f>FoF!N19</f>
        <v>b</v>
      </c>
      <c r="M33" s="88">
        <f>FoF!O19</f>
        <v>0</v>
      </c>
      <c r="O33" s="1" t="s">
        <v>107</v>
      </c>
      <c r="P33" s="88" t="str">
        <f>Vocab!D18</f>
        <v>a</v>
      </c>
      <c r="Q33" s="88" t="str">
        <f>Vocab!E18</f>
        <v>a</v>
      </c>
      <c r="R33" s="88" t="str">
        <f>Vocab!F18</f>
        <v>c</v>
      </c>
      <c r="S33" s="88" t="str">
        <f>Vocab!G18</f>
        <v>a</v>
      </c>
      <c r="T33" s="88" t="str">
        <f>Vocab!H18</f>
        <v>a</v>
      </c>
      <c r="U33" s="88" t="str">
        <f>Vocab!I18</f>
        <v>a</v>
      </c>
      <c r="V33" s="88" t="str">
        <f>Vocab!J18</f>
        <v>a</v>
      </c>
      <c r="W33" s="88" t="str">
        <f>Vocab!K18</f>
        <v>a</v>
      </c>
      <c r="X33" s="88" t="str">
        <f>Vocab!L18</f>
        <v>a</v>
      </c>
      <c r="Y33" s="88" t="str">
        <f>Vocab!M18</f>
        <v>a</v>
      </c>
      <c r="Z33" s="88" t="str">
        <f>Vocab!N18</f>
        <v>a</v>
      </c>
      <c r="AA33" s="88" t="str">
        <f>Vocab!O18</f>
        <v>a</v>
      </c>
    </row>
    <row r="34" spans="1:28" x14ac:dyDescent="0.25">
      <c r="B34">
        <f t="shared" ref="B34:M34" si="4">LOOKUP(B33,$AC$4:$AC$9,$AD$4:$AD$9)</f>
        <v>0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1</v>
      </c>
      <c r="K34" t="e">
        <f t="shared" si="4"/>
        <v>#N/A</v>
      </c>
      <c r="L34">
        <f t="shared" si="4"/>
        <v>3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2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AD50"/>
  <sheetViews>
    <sheetView topLeftCell="A25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Gesamt!B20</f>
        <v>0</v>
      </c>
      <c r="C1" s="95"/>
      <c r="D1" s="96"/>
      <c r="E1" s="94" t="str">
        <f>Gesamt!C20</f>
        <v>Michelle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Speaking!D20</f>
        <v>a</v>
      </c>
      <c r="C4" s="88" t="str">
        <f>Speaking!E20</f>
        <v>a</v>
      </c>
      <c r="D4" s="88" t="str">
        <f>Speaking!F20</f>
        <v>a</v>
      </c>
      <c r="E4" s="88" t="str">
        <f>Speaking!G20</f>
        <v>b</v>
      </c>
      <c r="F4" s="88">
        <f>Speaking!H20</f>
        <v>0</v>
      </c>
      <c r="G4" s="88">
        <f>Speaking!I20</f>
        <v>0</v>
      </c>
      <c r="H4" s="88">
        <f>Speaking!J20</f>
        <v>0</v>
      </c>
      <c r="I4" s="88">
        <f>Speaking!K20</f>
        <v>0</v>
      </c>
      <c r="J4" s="88">
        <f>Speaking!L20</f>
        <v>0</v>
      </c>
      <c r="K4" s="88">
        <f>Speaking!M20</f>
        <v>0</v>
      </c>
      <c r="L4" s="88">
        <f>Speaking!N20</f>
        <v>0</v>
      </c>
      <c r="M4" s="88">
        <f>Speaking!O20</f>
        <v>0</v>
      </c>
      <c r="O4" s="1" t="s">
        <v>107</v>
      </c>
      <c r="P4" s="88" t="str">
        <f>Reading!D20</f>
        <v>a</v>
      </c>
      <c r="Q4" s="88">
        <f>Reading!E20</f>
        <v>0</v>
      </c>
      <c r="R4" s="88" t="str">
        <f>Reading!F20</f>
        <v>b</v>
      </c>
      <c r="S4" s="88" t="str">
        <f>Reading!G20</f>
        <v xml:space="preserve"> </v>
      </c>
      <c r="T4" s="88" t="str">
        <f>Reading!H20</f>
        <v>a</v>
      </c>
      <c r="U4" s="88" t="str">
        <f>Reading!I20</f>
        <v>c</v>
      </c>
      <c r="V4" s="88">
        <f>Reading!J20</f>
        <v>0</v>
      </c>
      <c r="W4" s="88">
        <f>Reading!K20</f>
        <v>0</v>
      </c>
      <c r="X4" s="88">
        <f>Reading!L20</f>
        <v>0</v>
      </c>
      <c r="Y4" s="88">
        <f>Reading!M20</f>
        <v>0</v>
      </c>
      <c r="Z4" s="88">
        <f>Reading!N20</f>
        <v>0</v>
      </c>
      <c r="AA4" s="88">
        <f>Reading!O20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4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>
        <f t="shared" si="1"/>
        <v>4</v>
      </c>
      <c r="U5" s="5">
        <f t="shared" si="1"/>
        <v>2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Writing!D20</f>
        <v>a</v>
      </c>
      <c r="C18" s="88" t="str">
        <f>Writing!E20</f>
        <v>a</v>
      </c>
      <c r="D18" s="88" t="str">
        <f>Writing!F20</f>
        <v>b</v>
      </c>
      <c r="E18" s="88">
        <f>Writing!G20</f>
        <v>0</v>
      </c>
      <c r="F18" s="88">
        <f>Writing!H20</f>
        <v>0</v>
      </c>
      <c r="G18" s="88">
        <f>Writing!I20</f>
        <v>0</v>
      </c>
      <c r="H18" s="88">
        <f>Writing!J20</f>
        <v>0</v>
      </c>
      <c r="I18" s="88">
        <f>Writing!K20</f>
        <v>0</v>
      </c>
      <c r="J18" s="88">
        <f>Writing!L20</f>
        <v>0</v>
      </c>
      <c r="K18" s="88">
        <f>Writing!M20</f>
        <v>0</v>
      </c>
      <c r="L18" s="88">
        <f>Writing!N20</f>
        <v>0</v>
      </c>
      <c r="M18" s="88">
        <f>Writing!O20</f>
        <v>0</v>
      </c>
      <c r="O18" s="1" t="s">
        <v>107</v>
      </c>
      <c r="P18" s="88" t="str">
        <f>Listening!D20</f>
        <v>a</v>
      </c>
      <c r="Q18" s="88">
        <f>Listening!E20</f>
        <v>0</v>
      </c>
      <c r="R18" s="88" t="str">
        <f>Listening!F20</f>
        <v>a</v>
      </c>
      <c r="S18" s="88">
        <f>Listening!G20</f>
        <v>0</v>
      </c>
      <c r="T18" s="88" t="str">
        <f>Listening!H20</f>
        <v>a</v>
      </c>
      <c r="U18" s="88">
        <f>Listening!I20</f>
        <v>0</v>
      </c>
      <c r="V18" s="88">
        <f>Listening!J20</f>
        <v>0</v>
      </c>
      <c r="W18" s="88">
        <f>Listening!K20</f>
        <v>0</v>
      </c>
      <c r="X18" s="88">
        <f>Listening!L20</f>
        <v>0</v>
      </c>
      <c r="Y18" s="88">
        <f>Listening!M20</f>
        <v>0</v>
      </c>
      <c r="Z18" s="88">
        <f>Listening!N20</f>
        <v>0</v>
      </c>
      <c r="AA18" s="88">
        <f>Listening!O20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4</v>
      </c>
      <c r="D19">
        <f t="shared" si="2"/>
        <v>3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FoF!D20</f>
        <v>b</v>
      </c>
      <c r="C33" s="88">
        <f>FoF!E20</f>
        <v>0</v>
      </c>
      <c r="D33" s="88">
        <f>FoF!F20</f>
        <v>0</v>
      </c>
      <c r="E33" s="88">
        <f>FoF!G20</f>
        <v>0</v>
      </c>
      <c r="F33" s="88" t="str">
        <f>FoF!H20</f>
        <v>a</v>
      </c>
      <c r="G33" s="88">
        <f>FoF!I20</f>
        <v>0</v>
      </c>
      <c r="H33" s="88">
        <f>FoF!J20</f>
        <v>0</v>
      </c>
      <c r="I33" s="88">
        <f>FoF!K20</f>
        <v>0</v>
      </c>
      <c r="J33" s="88" t="str">
        <f>FoF!L20</f>
        <v>b</v>
      </c>
      <c r="K33" s="88">
        <f>FoF!M20</f>
        <v>0</v>
      </c>
      <c r="L33" s="88">
        <f>FoF!N20</f>
        <v>0</v>
      </c>
      <c r="M33" s="88">
        <f>FoF!O20</f>
        <v>0</v>
      </c>
      <c r="O33" s="1" t="s">
        <v>107</v>
      </c>
      <c r="P33" s="88" t="str">
        <f>Vocab!D19</f>
        <v>c</v>
      </c>
      <c r="Q33" s="88" t="str">
        <f>Vocab!E19</f>
        <v>a</v>
      </c>
      <c r="R33" s="88" t="str">
        <f>Vocab!F19</f>
        <v>a</v>
      </c>
      <c r="S33" s="88" t="str">
        <f>Vocab!G19</f>
        <v>a</v>
      </c>
      <c r="T33" s="88" t="str">
        <f>Vocab!H19</f>
        <v>e</v>
      </c>
      <c r="U33" s="88" t="str">
        <f>Vocab!I19</f>
        <v>e</v>
      </c>
      <c r="V33" s="88" t="str">
        <f>Vocab!J19</f>
        <v>a</v>
      </c>
      <c r="W33" s="88" t="str">
        <f>Vocab!K19</f>
        <v>a</v>
      </c>
      <c r="X33" s="88" t="str">
        <f>Vocab!L19</f>
        <v>e</v>
      </c>
      <c r="Y33" s="88" t="str">
        <f>Vocab!M19</f>
        <v>e</v>
      </c>
      <c r="Z33" s="88" t="str">
        <f>Vocab!N19</f>
        <v>e</v>
      </c>
      <c r="AA33" s="88" t="str">
        <f>Vocab!O19</f>
        <v>e</v>
      </c>
    </row>
    <row r="34" spans="1:28" x14ac:dyDescent="0.25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4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>
        <f t="shared" si="4"/>
        <v>3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0</v>
      </c>
      <c r="V34">
        <f t="shared" si="5"/>
        <v>4</v>
      </c>
      <c r="W34">
        <f t="shared" si="5"/>
        <v>4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24"/>
  <sheetViews>
    <sheetView workbookViewId="0">
      <selection activeCell="D18" sqref="D18"/>
    </sheetView>
  </sheetViews>
  <sheetFormatPr baseColWidth="10" defaultColWidth="8.5703125" defaultRowHeight="15" x14ac:dyDescent="0.25"/>
  <cols>
    <col min="2" max="3" width="11.5703125" customWidth="1"/>
    <col min="4" max="4" width="13.42578125" customWidth="1"/>
    <col min="5" max="13" width="11.5703125" customWidth="1"/>
  </cols>
  <sheetData>
    <row r="1" spans="1:13" x14ac:dyDescent="0.25">
      <c r="A1" s="1" t="s">
        <v>16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</row>
    <row r="2" spans="1:13" x14ac:dyDescent="0.25">
      <c r="A2" s="1" t="s">
        <v>54</v>
      </c>
      <c r="B2" s="30"/>
      <c r="C2" s="39"/>
      <c r="D2" s="88"/>
      <c r="E2" s="88"/>
      <c r="F2" s="29"/>
      <c r="G2" s="29"/>
      <c r="H2" s="4"/>
      <c r="I2" s="29"/>
      <c r="J2" s="31"/>
      <c r="K2" s="31"/>
      <c r="L2" s="31"/>
      <c r="M2" s="31"/>
    </row>
    <row r="3" spans="1:13" x14ac:dyDescent="0.25">
      <c r="A3" s="1" t="s">
        <v>55</v>
      </c>
      <c r="B3" s="72"/>
      <c r="C3" s="33"/>
      <c r="D3" s="32" t="s">
        <v>56</v>
      </c>
      <c r="E3" s="33"/>
      <c r="F3" s="32"/>
      <c r="G3" s="33"/>
      <c r="H3" s="4"/>
      <c r="I3" s="33"/>
      <c r="J3" s="37"/>
      <c r="K3" s="37"/>
      <c r="L3" s="37"/>
      <c r="M3" s="37"/>
    </row>
    <row r="4" spans="1:13" x14ac:dyDescent="0.25">
      <c r="A4" s="1" t="s">
        <v>57</v>
      </c>
      <c r="B4" s="61" t="s">
        <v>58</v>
      </c>
      <c r="C4" s="62" t="s">
        <v>59</v>
      </c>
      <c r="D4" s="62" t="s">
        <v>60</v>
      </c>
      <c r="E4" s="63" t="s">
        <v>61</v>
      </c>
      <c r="F4" s="62" t="s">
        <v>62</v>
      </c>
      <c r="G4" s="63"/>
      <c r="I4" s="63"/>
      <c r="J4" s="64"/>
      <c r="K4" s="64"/>
      <c r="L4" s="64"/>
      <c r="M4" s="64"/>
    </row>
    <row r="5" spans="1:13" x14ac:dyDescent="0.25">
      <c r="A5" s="6"/>
    </row>
    <row r="6" spans="1:13" x14ac:dyDescent="0.25">
      <c r="A6" s="1" t="s">
        <v>19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</row>
    <row r="7" spans="1:13" x14ac:dyDescent="0.25">
      <c r="A7" s="1" t="s">
        <v>54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 x14ac:dyDescent="0.25">
      <c r="A8" s="1" t="s">
        <v>55</v>
      </c>
      <c r="B8" s="29" t="s">
        <v>63</v>
      </c>
      <c r="C8" s="37" t="s">
        <v>63</v>
      </c>
      <c r="D8" t="s">
        <v>64</v>
      </c>
      <c r="E8" s="29" t="s">
        <v>61</v>
      </c>
      <c r="F8" s="29" t="s">
        <v>61</v>
      </c>
      <c r="G8" s="29" t="s">
        <v>65</v>
      </c>
      <c r="H8" s="29"/>
      <c r="I8" s="36"/>
      <c r="J8" s="37"/>
      <c r="K8" s="37"/>
      <c r="L8" s="37"/>
      <c r="M8" s="37"/>
    </row>
    <row r="9" spans="1:13" x14ac:dyDescent="0.25">
      <c r="A9" s="1" t="s">
        <v>57</v>
      </c>
      <c r="B9" s="65" t="s">
        <v>66</v>
      </c>
      <c r="C9" s="65" t="s">
        <v>67</v>
      </c>
      <c r="D9" s="65" t="s">
        <v>68</v>
      </c>
      <c r="E9" s="65" t="s">
        <v>69</v>
      </c>
      <c r="F9" s="65" t="s">
        <v>70</v>
      </c>
      <c r="G9" s="65" t="s">
        <v>71</v>
      </c>
      <c r="H9" s="65"/>
      <c r="I9" s="66"/>
      <c r="J9" s="64"/>
      <c r="K9" s="64"/>
      <c r="L9" s="64"/>
      <c r="M9" s="64"/>
    </row>
    <row r="10" spans="1:13" x14ac:dyDescent="0.25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 x14ac:dyDescent="0.25">
      <c r="A11" s="1" t="s">
        <v>18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16">
        <v>10</v>
      </c>
      <c r="L11" s="16">
        <v>11</v>
      </c>
      <c r="M11" s="16">
        <v>12</v>
      </c>
    </row>
    <row r="12" spans="1:13" x14ac:dyDescent="0.25">
      <c r="A12" s="1" t="s">
        <v>54</v>
      </c>
      <c r="B12" s="88"/>
      <c r="C12" s="39"/>
      <c r="D12" s="88"/>
      <c r="E12" s="39"/>
      <c r="F12" s="88"/>
      <c r="G12" s="88"/>
      <c r="H12" s="88"/>
      <c r="I12" s="34"/>
      <c r="J12" s="34"/>
      <c r="K12" s="30"/>
      <c r="L12" s="31"/>
      <c r="M12" s="30"/>
    </row>
    <row r="13" spans="1:13" x14ac:dyDescent="0.25">
      <c r="A13" s="1" t="s">
        <v>55</v>
      </c>
      <c r="B13" s="40" t="s">
        <v>63</v>
      </c>
      <c r="C13" s="40" t="s">
        <v>63</v>
      </c>
      <c r="D13" s="40" t="s">
        <v>64</v>
      </c>
      <c r="E13" s="40" t="s">
        <v>64</v>
      </c>
      <c r="F13" s="40" t="s">
        <v>61</v>
      </c>
      <c r="G13" s="40" t="s">
        <v>61</v>
      </c>
      <c r="H13" s="40" t="s">
        <v>65</v>
      </c>
      <c r="I13" s="37"/>
      <c r="J13" s="37"/>
      <c r="K13" s="37"/>
      <c r="L13" s="37"/>
      <c r="M13" s="37"/>
    </row>
    <row r="14" spans="1:13" x14ac:dyDescent="0.25">
      <c r="A14" s="1" t="s">
        <v>57</v>
      </c>
      <c r="B14" s="67" t="s">
        <v>66</v>
      </c>
      <c r="C14" s="67" t="s">
        <v>67</v>
      </c>
      <c r="D14" s="67" t="s">
        <v>72</v>
      </c>
      <c r="E14" s="67" t="s">
        <v>73</v>
      </c>
      <c r="F14" s="67" t="s">
        <v>69</v>
      </c>
      <c r="G14" s="67" t="s">
        <v>74</v>
      </c>
      <c r="H14" s="67" t="s">
        <v>71</v>
      </c>
      <c r="I14" s="64"/>
      <c r="J14" s="64"/>
      <c r="K14" s="64"/>
      <c r="L14" s="64"/>
      <c r="M14" s="64"/>
    </row>
    <row r="15" spans="1:13" x14ac:dyDescent="0.25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 x14ac:dyDescent="0.25">
      <c r="A16" s="1" t="s">
        <v>17</v>
      </c>
      <c r="B16" s="38">
        <v>1</v>
      </c>
      <c r="C16" s="38">
        <v>2</v>
      </c>
      <c r="D16" s="38">
        <v>3</v>
      </c>
      <c r="E16" s="38">
        <v>4</v>
      </c>
      <c r="F16" s="38">
        <v>5</v>
      </c>
      <c r="G16" s="38">
        <v>6</v>
      </c>
      <c r="H16" s="38">
        <v>7</v>
      </c>
      <c r="I16" s="38">
        <v>8</v>
      </c>
      <c r="J16" s="38">
        <v>9</v>
      </c>
      <c r="K16" s="16">
        <v>10</v>
      </c>
      <c r="L16" s="16">
        <v>11</v>
      </c>
      <c r="M16" s="16">
        <v>12</v>
      </c>
    </row>
    <row r="17" spans="1:13" x14ac:dyDescent="0.25">
      <c r="A17" s="1" t="s">
        <v>54</v>
      </c>
      <c r="B17" s="88"/>
      <c r="C17" s="74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 ht="30" x14ac:dyDescent="0.25">
      <c r="A18" s="1" t="s">
        <v>55</v>
      </c>
      <c r="B18" s="40" t="s">
        <v>63</v>
      </c>
      <c r="C18" s="64" t="s">
        <v>64</v>
      </c>
      <c r="D18" s="37" t="s">
        <v>61</v>
      </c>
      <c r="E18" s="37" t="s">
        <v>62</v>
      </c>
      <c r="F18" s="37" t="s">
        <v>62</v>
      </c>
      <c r="G18" s="37"/>
      <c r="H18" s="37"/>
      <c r="I18" s="37"/>
      <c r="J18" s="37"/>
      <c r="K18" s="37"/>
      <c r="L18" s="37"/>
      <c r="M18" s="37"/>
    </row>
    <row r="19" spans="1:13" ht="30" x14ac:dyDescent="0.25">
      <c r="A19" s="68" t="s">
        <v>57</v>
      </c>
      <c r="B19" s="69" t="s">
        <v>75</v>
      </c>
      <c r="C19" s="70" t="s">
        <v>76</v>
      </c>
      <c r="D19" s="64" t="s">
        <v>77</v>
      </c>
      <c r="E19" s="64" t="s">
        <v>78</v>
      </c>
      <c r="F19" s="64" t="s">
        <v>79</v>
      </c>
      <c r="G19" s="64"/>
      <c r="H19" s="64"/>
      <c r="I19" s="64"/>
      <c r="J19" s="64"/>
      <c r="K19" s="64"/>
      <c r="L19" s="64"/>
      <c r="M19" s="64"/>
    </row>
    <row r="21" spans="1:13" x14ac:dyDescent="0.25">
      <c r="A21" s="1" t="s">
        <v>80</v>
      </c>
      <c r="B21" s="38">
        <v>1</v>
      </c>
      <c r="C21" s="38">
        <v>2</v>
      </c>
      <c r="D21" s="38">
        <v>3</v>
      </c>
      <c r="E21" s="38">
        <v>4</v>
      </c>
      <c r="F21" s="38">
        <v>5</v>
      </c>
      <c r="G21" s="38">
        <v>6</v>
      </c>
      <c r="H21" s="38">
        <v>7</v>
      </c>
      <c r="I21" s="38">
        <v>8</v>
      </c>
      <c r="J21" s="38">
        <v>9</v>
      </c>
      <c r="K21" s="16">
        <v>10</v>
      </c>
      <c r="L21" s="16">
        <v>11</v>
      </c>
      <c r="M21" s="16">
        <v>12</v>
      </c>
    </row>
    <row r="22" spans="1:13" x14ac:dyDescent="0.25">
      <c r="A22" s="1" t="s">
        <v>54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 x14ac:dyDescent="0.25">
      <c r="A23" s="1" t="s">
        <v>55</v>
      </c>
      <c r="B23" s="37"/>
      <c r="C23" s="64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x14ac:dyDescent="0.25">
      <c r="A24" s="68" t="s">
        <v>57</v>
      </c>
      <c r="B24" s="69" t="s">
        <v>81</v>
      </c>
      <c r="C24" s="70" t="s">
        <v>67</v>
      </c>
      <c r="D24" s="64" t="s">
        <v>82</v>
      </c>
      <c r="E24" s="64" t="s">
        <v>83</v>
      </c>
      <c r="F24" s="64" t="s">
        <v>84</v>
      </c>
      <c r="G24" s="64" t="s">
        <v>85</v>
      </c>
      <c r="H24" s="64" t="s">
        <v>86</v>
      </c>
      <c r="I24" s="64" t="s">
        <v>69</v>
      </c>
      <c r="J24" s="64" t="s">
        <v>70</v>
      </c>
      <c r="K24" s="64" t="s">
        <v>87</v>
      </c>
      <c r="L24" s="64" t="s">
        <v>88</v>
      </c>
      <c r="M24" s="6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AD50"/>
  <sheetViews>
    <sheetView topLeftCell="A28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Gesamt!B21</f>
        <v>0</v>
      </c>
      <c r="C1" s="95"/>
      <c r="D1" s="96"/>
      <c r="E1" s="94" t="str">
        <f>Gesamt!C21</f>
        <v>Lucas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Speaking!D21</f>
        <v>c</v>
      </c>
      <c r="C4" s="88" t="str">
        <f>Speaking!E21</f>
        <v>b</v>
      </c>
      <c r="D4" s="88" t="str">
        <f>Speaking!F21</f>
        <v>c</v>
      </c>
      <c r="E4" s="88">
        <f>Speaking!G21</f>
        <v>0</v>
      </c>
      <c r="F4" s="88">
        <f>Speaking!H21</f>
        <v>0</v>
      </c>
      <c r="G4" s="88">
        <f>Speaking!I21</f>
        <v>0</v>
      </c>
      <c r="H4" s="88">
        <f>Speaking!J21</f>
        <v>0</v>
      </c>
      <c r="I4" s="88">
        <f>Speaking!K21</f>
        <v>0</v>
      </c>
      <c r="J4" s="88">
        <f>Speaking!L21</f>
        <v>0</v>
      </c>
      <c r="K4" s="88">
        <f>Speaking!M21</f>
        <v>0</v>
      </c>
      <c r="L4" s="88">
        <f>Speaking!N21</f>
        <v>0</v>
      </c>
      <c r="M4" s="88">
        <f>Speaking!O21</f>
        <v>0</v>
      </c>
      <c r="O4" s="1" t="s">
        <v>107</v>
      </c>
      <c r="P4" s="88" t="str">
        <f>Reading!D21</f>
        <v>a</v>
      </c>
      <c r="Q4" s="88">
        <f>Reading!E21</f>
        <v>0</v>
      </c>
      <c r="R4" s="88" t="str">
        <f>Reading!F21</f>
        <v>d</v>
      </c>
      <c r="S4" s="88" t="str">
        <f>Reading!G21</f>
        <v>a</v>
      </c>
      <c r="T4" s="88">
        <f>Reading!H21</f>
        <v>0</v>
      </c>
      <c r="U4" s="88">
        <f>Reading!I21</f>
        <v>0</v>
      </c>
      <c r="V4" s="88">
        <f>Reading!J21</f>
        <v>0</v>
      </c>
      <c r="W4" s="88">
        <f>Reading!K21</f>
        <v>0</v>
      </c>
      <c r="X4" s="88">
        <f>Reading!L21</f>
        <v>0</v>
      </c>
      <c r="Y4" s="88">
        <f>Reading!M21</f>
        <v>0</v>
      </c>
      <c r="Z4" s="88">
        <f>Reading!N21</f>
        <v>0</v>
      </c>
      <c r="AA4" s="88">
        <f>Reading!O21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2</v>
      </c>
      <c r="C5" s="3">
        <f t="shared" si="0"/>
        <v>3</v>
      </c>
      <c r="D5" s="3">
        <f t="shared" si="0"/>
        <v>2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1</v>
      </c>
      <c r="S5" s="5">
        <f t="shared" si="1"/>
        <v>4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Writing!D21</f>
        <v>c</v>
      </c>
      <c r="C18" s="88">
        <f>Writing!E21</f>
        <v>0</v>
      </c>
      <c r="D18" s="88">
        <f>Writing!F21</f>
        <v>0</v>
      </c>
      <c r="E18" s="88">
        <f>Writing!G21</f>
        <v>0</v>
      </c>
      <c r="F18" s="88">
        <f>Writing!H21</f>
        <v>0</v>
      </c>
      <c r="G18" s="88">
        <f>Writing!I21</f>
        <v>0</v>
      </c>
      <c r="H18" s="88">
        <f>Writing!J21</f>
        <v>0</v>
      </c>
      <c r="I18" s="88">
        <f>Writing!K21</f>
        <v>0</v>
      </c>
      <c r="J18" s="88">
        <f>Writing!L21</f>
        <v>0</v>
      </c>
      <c r="K18" s="88">
        <f>Writing!M21</f>
        <v>0</v>
      </c>
      <c r="L18" s="88">
        <f>Writing!N21</f>
        <v>0</v>
      </c>
      <c r="M18" s="88">
        <f>Writing!O21</f>
        <v>0</v>
      </c>
      <c r="O18" s="1" t="s">
        <v>107</v>
      </c>
      <c r="P18" s="88" t="str">
        <f>Listening!D21</f>
        <v>d</v>
      </c>
      <c r="Q18" s="88" t="str">
        <f>Listening!E21</f>
        <v>c</v>
      </c>
      <c r="R18" s="88" t="str">
        <f>Listening!F21</f>
        <v>b</v>
      </c>
      <c r="S18" s="88" t="str">
        <f>Listening!G21</f>
        <v>b</v>
      </c>
      <c r="T18" s="88" t="str">
        <f>Listening!H21</f>
        <v>a</v>
      </c>
      <c r="U18" s="88">
        <f>Listening!I21</f>
        <v>0</v>
      </c>
      <c r="V18" s="88">
        <f>Listening!J21</f>
        <v>0</v>
      </c>
      <c r="W18" s="88">
        <f>Listening!K21</f>
        <v>0</v>
      </c>
      <c r="X18" s="88">
        <f>Listening!L21</f>
        <v>0</v>
      </c>
      <c r="Y18" s="88">
        <f>Listening!M21</f>
        <v>0</v>
      </c>
      <c r="Z18" s="88">
        <f>Listening!N21</f>
        <v>0</v>
      </c>
      <c r="AA18" s="88">
        <f>Listening!O21</f>
        <v>0</v>
      </c>
    </row>
    <row r="19" spans="1:28" x14ac:dyDescent="0.25">
      <c r="B19">
        <f t="shared" ref="B19:M19" si="2">LOOKUP(B18,$AC$4:$AC$9,$AD$4:$AD$9)</f>
        <v>2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1</v>
      </c>
      <c r="Q19">
        <f t="shared" si="3"/>
        <v>2</v>
      </c>
      <c r="R19">
        <f t="shared" si="3"/>
        <v>3</v>
      </c>
      <c r="S19">
        <f t="shared" si="3"/>
        <v>3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FoF!D21</f>
        <v>c</v>
      </c>
      <c r="C33" s="88">
        <f>FoF!E21</f>
        <v>0</v>
      </c>
      <c r="D33" s="88">
        <f>FoF!F21</f>
        <v>0</v>
      </c>
      <c r="E33" s="88">
        <f>FoF!G21</f>
        <v>0</v>
      </c>
      <c r="F33" s="88" t="str">
        <f>FoF!H21</f>
        <v>ta</v>
      </c>
      <c r="G33" s="88" t="str">
        <f>FoF!I21</f>
        <v>ta</v>
      </c>
      <c r="H33" s="88" t="str">
        <f>FoF!J21</f>
        <v>c</v>
      </c>
      <c r="I33" s="88">
        <f>FoF!K21</f>
        <v>0</v>
      </c>
      <c r="J33" s="88">
        <f>FoF!L21</f>
        <v>0</v>
      </c>
      <c r="K33" s="88">
        <f>FoF!M21</f>
        <v>0</v>
      </c>
      <c r="L33" s="88">
        <f>FoF!N21</f>
        <v>0</v>
      </c>
      <c r="M33" s="88">
        <f>FoF!O21</f>
        <v>0</v>
      </c>
      <c r="O33" s="1" t="s">
        <v>107</v>
      </c>
      <c r="P33" s="88" t="str">
        <f>Vocab!D20</f>
        <v>d</v>
      </c>
      <c r="Q33" s="88" t="str">
        <f>Vocab!E20</f>
        <v>e</v>
      </c>
      <c r="R33" s="88" t="str">
        <f>Vocab!F20</f>
        <v>c</v>
      </c>
      <c r="S33" s="88" t="str">
        <f>Vocab!G20</f>
        <v>e</v>
      </c>
      <c r="T33" s="88" t="str">
        <f>Vocab!H20</f>
        <v>d</v>
      </c>
      <c r="U33" s="88" t="str">
        <f>Vocab!I20</f>
        <v>c</v>
      </c>
      <c r="V33" s="88" t="str">
        <f>Vocab!J20</f>
        <v>c</v>
      </c>
      <c r="W33" s="88" t="str">
        <f>Vocab!K20</f>
        <v>c</v>
      </c>
      <c r="X33" s="88" t="str">
        <f>Vocab!L20</f>
        <v>e</v>
      </c>
      <c r="Y33" s="88" t="str">
        <f>Vocab!M20</f>
        <v>e</v>
      </c>
      <c r="Z33" s="88" t="str">
        <f>Vocab!N20</f>
        <v>d</v>
      </c>
      <c r="AA33" s="88" t="str">
        <f>Vocab!O20</f>
        <v>d</v>
      </c>
    </row>
    <row r="34" spans="1:28" x14ac:dyDescent="0.25">
      <c r="B34">
        <f t="shared" ref="B34:M34" si="4">LOOKUP(B33,$AC$4:$AC$9,$AD$4:$AD$9)</f>
        <v>2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0</v>
      </c>
      <c r="G34">
        <f t="shared" si="4"/>
        <v>0</v>
      </c>
      <c r="H34">
        <f t="shared" si="4"/>
        <v>2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2</v>
      </c>
      <c r="S34">
        <f t="shared" si="5"/>
        <v>0</v>
      </c>
      <c r="T34">
        <f t="shared" si="5"/>
        <v>1</v>
      </c>
      <c r="U34">
        <f t="shared" si="5"/>
        <v>2</v>
      </c>
      <c r="V34">
        <f t="shared" si="5"/>
        <v>2</v>
      </c>
      <c r="W34">
        <f t="shared" si="5"/>
        <v>2</v>
      </c>
      <c r="X34">
        <f t="shared" si="5"/>
        <v>0</v>
      </c>
      <c r="Y34">
        <f t="shared" si="5"/>
        <v>0</v>
      </c>
      <c r="Z34">
        <f t="shared" si="5"/>
        <v>1</v>
      </c>
      <c r="AA34">
        <f t="shared" si="5"/>
        <v>1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AD50"/>
  <sheetViews>
    <sheetView topLeftCell="A27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Gesamt!B22</f>
        <v>0</v>
      </c>
      <c r="C1" s="95"/>
      <c r="D1" s="96"/>
      <c r="E1" s="94" t="str">
        <f>Gesamt!C22</f>
        <v>Robart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Speaking!D22</f>
        <v>b</v>
      </c>
      <c r="C4" s="88" t="str">
        <f>Speaking!E22</f>
        <v>b</v>
      </c>
      <c r="D4" s="88">
        <f>Speaking!F22</f>
        <v>0</v>
      </c>
      <c r="E4" s="88">
        <f>Speaking!G22</f>
        <v>0</v>
      </c>
      <c r="F4" s="88">
        <f>Speaking!H22</f>
        <v>0</v>
      </c>
      <c r="G4" s="88">
        <f>Speaking!I22</f>
        <v>0</v>
      </c>
      <c r="H4" s="88">
        <f>Speaking!J22</f>
        <v>0</v>
      </c>
      <c r="I4" s="88">
        <f>Speaking!K22</f>
        <v>0</v>
      </c>
      <c r="J4" s="88">
        <f>Speaking!L22</f>
        <v>0</v>
      </c>
      <c r="K4" s="88">
        <f>Speaking!M22</f>
        <v>0</v>
      </c>
      <c r="L4" s="88">
        <f>Speaking!N22</f>
        <v>0</v>
      </c>
      <c r="M4" s="88">
        <f>Speaking!O22</f>
        <v>0</v>
      </c>
      <c r="O4" s="1" t="s">
        <v>107</v>
      </c>
      <c r="P4" s="88" t="str">
        <f>Reading!D22</f>
        <v>a</v>
      </c>
      <c r="Q4" s="88">
        <f>Reading!E22</f>
        <v>0</v>
      </c>
      <c r="R4" s="88" t="str">
        <f>Reading!F22</f>
        <v>c</v>
      </c>
      <c r="S4" s="88">
        <f>Reading!G22</f>
        <v>0</v>
      </c>
      <c r="T4" s="88">
        <f>Reading!H22</f>
        <v>0</v>
      </c>
      <c r="U4" s="88">
        <f>Reading!I22</f>
        <v>0</v>
      </c>
      <c r="V4" s="88">
        <f>Reading!J22</f>
        <v>0</v>
      </c>
      <c r="W4" s="88">
        <f>Reading!K22</f>
        <v>0</v>
      </c>
      <c r="X4" s="88">
        <f>Reading!L22</f>
        <v>0</v>
      </c>
      <c r="Y4" s="88">
        <f>Reading!M22</f>
        <v>0</v>
      </c>
      <c r="Z4" s="88">
        <f>Reading!N22</f>
        <v>0</v>
      </c>
      <c r="AA4" s="88">
        <f>Reading!O22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3</v>
      </c>
      <c r="C5" s="3">
        <f t="shared" si="0"/>
        <v>3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Writing!D22</f>
        <v>c</v>
      </c>
      <c r="C18" s="88" t="str">
        <f>Writing!E22</f>
        <v>d</v>
      </c>
      <c r="D18" s="88">
        <f>Writing!F22</f>
        <v>0</v>
      </c>
      <c r="E18" s="88">
        <f>Writing!G22</f>
        <v>0</v>
      </c>
      <c r="F18" s="88">
        <f>Writing!H22</f>
        <v>0</v>
      </c>
      <c r="G18" s="88">
        <f>Writing!I22</f>
        <v>0</v>
      </c>
      <c r="H18" s="88">
        <f>Writing!J22</f>
        <v>0</v>
      </c>
      <c r="I18" s="88">
        <f>Writing!K22</f>
        <v>0</v>
      </c>
      <c r="J18" s="88">
        <f>Writing!L22</f>
        <v>0</v>
      </c>
      <c r="K18" s="88">
        <f>Writing!M22</f>
        <v>0</v>
      </c>
      <c r="L18" s="88">
        <f>Writing!N22</f>
        <v>0</v>
      </c>
      <c r="M18" s="88">
        <f>Writing!O22</f>
        <v>0</v>
      </c>
      <c r="O18" s="1" t="s">
        <v>107</v>
      </c>
      <c r="P18" s="88" t="str">
        <f>Listening!D22</f>
        <v>b</v>
      </c>
      <c r="Q18" s="88">
        <f>Listening!E22</f>
        <v>0</v>
      </c>
      <c r="R18" s="88" t="str">
        <f>Listening!F22</f>
        <v>a</v>
      </c>
      <c r="S18" s="88">
        <f>Listening!G22</f>
        <v>0</v>
      </c>
      <c r="T18" s="88" t="str">
        <f>Listening!H22</f>
        <v>a</v>
      </c>
      <c r="U18" s="88">
        <f>Listening!I22</f>
        <v>0</v>
      </c>
      <c r="V18" s="88">
        <f>Listening!J22</f>
        <v>0</v>
      </c>
      <c r="W18" s="88">
        <f>Listening!K22</f>
        <v>0</v>
      </c>
      <c r="X18" s="88">
        <f>Listening!L22</f>
        <v>0</v>
      </c>
      <c r="Y18" s="88">
        <f>Listening!M22</f>
        <v>0</v>
      </c>
      <c r="Z18" s="88">
        <f>Listening!N22</f>
        <v>0</v>
      </c>
      <c r="AA18" s="88">
        <f>Listening!O22</f>
        <v>0</v>
      </c>
    </row>
    <row r="19" spans="1:28" x14ac:dyDescent="0.25">
      <c r="B19">
        <f t="shared" ref="B19:M19" si="2">LOOKUP(B18,$AC$4:$AC$9,$AD$4:$AD$9)</f>
        <v>2</v>
      </c>
      <c r="C19">
        <f t="shared" si="2"/>
        <v>1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FoF!D22</f>
        <v>c</v>
      </c>
      <c r="C33" s="88">
        <f>FoF!E22</f>
        <v>0</v>
      </c>
      <c r="D33" s="88">
        <f>FoF!F22</f>
        <v>0</v>
      </c>
      <c r="E33" s="88">
        <f>FoF!G22</f>
        <v>0</v>
      </c>
      <c r="F33" s="88" t="str">
        <f>FoF!H22</f>
        <v>c</v>
      </c>
      <c r="G33" s="88" t="str">
        <f>FoF!I22</f>
        <v>d</v>
      </c>
      <c r="H33" s="88" t="str">
        <f>FoF!J22</f>
        <v>c</v>
      </c>
      <c r="I33" s="88">
        <f>FoF!K22</f>
        <v>0</v>
      </c>
      <c r="J33" s="88">
        <f>FoF!L22</f>
        <v>0</v>
      </c>
      <c r="K33" s="88">
        <f>FoF!M22</f>
        <v>0</v>
      </c>
      <c r="L33" s="88">
        <f>FoF!N22</f>
        <v>0</v>
      </c>
      <c r="M33" s="88">
        <f>FoF!O22</f>
        <v>0</v>
      </c>
      <c r="O33" s="1" t="s">
        <v>107</v>
      </c>
      <c r="P33" s="88" t="str">
        <f>Vocab!D21</f>
        <v>c</v>
      </c>
      <c r="Q33" s="88" t="str">
        <f>Vocab!E21</f>
        <v>e</v>
      </c>
      <c r="R33" s="88" t="str">
        <f>Vocab!F21</f>
        <v>e</v>
      </c>
      <c r="S33" s="88" t="str">
        <f>Vocab!G21</f>
        <v>e</v>
      </c>
      <c r="T33" s="88" t="str">
        <f>Vocab!H21</f>
        <v>e</v>
      </c>
      <c r="U33" s="88" t="str">
        <f>Vocab!I21</f>
        <v>e</v>
      </c>
      <c r="V33" s="88" t="str">
        <f>Vocab!J21</f>
        <v>e</v>
      </c>
      <c r="W33" s="88" t="str">
        <f>Vocab!K21</f>
        <v>e</v>
      </c>
      <c r="X33" s="88" t="str">
        <f>Vocab!L21</f>
        <v>e</v>
      </c>
      <c r="Y33" s="88" t="str">
        <f>Vocab!M21</f>
        <v>e</v>
      </c>
      <c r="Z33" s="88" t="str">
        <f>Vocab!N21</f>
        <v>e</v>
      </c>
      <c r="AA33" s="88" t="str">
        <f>Vocab!O21</f>
        <v>e</v>
      </c>
    </row>
    <row r="34" spans="1:28" x14ac:dyDescent="0.25">
      <c r="B34">
        <f t="shared" ref="B34:M34" si="4">LOOKUP(B33,$AC$4:$AC$9,$AD$4:$AD$9)</f>
        <v>2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2</v>
      </c>
      <c r="G34">
        <f t="shared" si="4"/>
        <v>1</v>
      </c>
      <c r="H34">
        <f t="shared" si="4"/>
        <v>2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AD50"/>
  <sheetViews>
    <sheetView topLeftCell="A23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Gesamt!B23</f>
        <v>0</v>
      </c>
      <c r="C1" s="95"/>
      <c r="D1" s="96"/>
      <c r="E1" s="94" t="str">
        <f>Gesamt!C23</f>
        <v>Tobias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Speaking!D23</f>
        <v>a</v>
      </c>
      <c r="C4" s="88" t="str">
        <f>Speaking!E23</f>
        <v>a</v>
      </c>
      <c r="D4" s="88" t="str">
        <f>Speaking!F23</f>
        <v>b</v>
      </c>
      <c r="E4" s="88" t="str">
        <f>Speaking!G23</f>
        <v>a</v>
      </c>
      <c r="F4" s="88" t="str">
        <f>Speaking!H23</f>
        <v>a</v>
      </c>
      <c r="G4" s="88">
        <f>Speaking!I23</f>
        <v>0</v>
      </c>
      <c r="H4" s="88">
        <f>Speaking!J23</f>
        <v>0</v>
      </c>
      <c r="I4" s="88">
        <f>Speaking!K23</f>
        <v>0</v>
      </c>
      <c r="J4" s="88">
        <f>Speaking!L23</f>
        <v>0</v>
      </c>
      <c r="K4" s="88">
        <f>Speaking!M23</f>
        <v>0</v>
      </c>
      <c r="L4" s="88">
        <f>Speaking!N23</f>
        <v>0</v>
      </c>
      <c r="M4" s="88">
        <f>Speaking!O23</f>
        <v>0</v>
      </c>
      <c r="O4" s="1" t="s">
        <v>107</v>
      </c>
      <c r="P4" s="88" t="str">
        <f>Reading!D23</f>
        <v>a</v>
      </c>
      <c r="Q4" s="88">
        <f>Reading!E23</f>
        <v>0</v>
      </c>
      <c r="R4" s="88" t="str">
        <f>Reading!F23</f>
        <v>b</v>
      </c>
      <c r="S4" s="88">
        <f>Reading!G23</f>
        <v>0</v>
      </c>
      <c r="T4" s="88">
        <f>Reading!H23</f>
        <v>0</v>
      </c>
      <c r="U4" s="88" t="str">
        <f>Reading!I23</f>
        <v>b</v>
      </c>
      <c r="V4" s="88">
        <f>Reading!J23</f>
        <v>0</v>
      </c>
      <c r="W4" s="88">
        <f>Reading!K23</f>
        <v>0</v>
      </c>
      <c r="X4" s="88">
        <f>Reading!L23</f>
        <v>0</v>
      </c>
      <c r="Y4" s="88">
        <f>Reading!M23</f>
        <v>0</v>
      </c>
      <c r="Z4" s="88">
        <f>Reading!N23</f>
        <v>0</v>
      </c>
      <c r="AA4" s="88">
        <f>Reading!O23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3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>
        <f t="shared" si="1"/>
        <v>3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Writing!D23</f>
        <v>a</v>
      </c>
      <c r="C18" s="88" t="str">
        <f>Writing!E23</f>
        <v>a</v>
      </c>
      <c r="D18" s="88" t="str">
        <f>Writing!F23</f>
        <v>a</v>
      </c>
      <c r="E18" s="88" t="str">
        <f>Writing!G23</f>
        <v>a</v>
      </c>
      <c r="F18" s="88">
        <f>Writing!H23</f>
        <v>0</v>
      </c>
      <c r="G18" s="88">
        <f>Writing!I23</f>
        <v>0</v>
      </c>
      <c r="H18" s="88">
        <f>Writing!J23</f>
        <v>0</v>
      </c>
      <c r="I18" s="88">
        <f>Writing!K23</f>
        <v>0</v>
      </c>
      <c r="J18" s="88">
        <f>Writing!L23</f>
        <v>0</v>
      </c>
      <c r="K18" s="88">
        <f>Writing!M23</f>
        <v>0</v>
      </c>
      <c r="L18" s="88">
        <f>Writing!N23</f>
        <v>0</v>
      </c>
      <c r="M18" s="88">
        <f>Writing!O23</f>
        <v>0</v>
      </c>
      <c r="O18" s="1" t="s">
        <v>107</v>
      </c>
      <c r="P18" s="88" t="str">
        <f>Listening!D23</f>
        <v>a</v>
      </c>
      <c r="Q18" s="88">
        <f>Listening!E23</f>
        <v>0</v>
      </c>
      <c r="R18" s="88" t="str">
        <f>Listening!F23</f>
        <v>a</v>
      </c>
      <c r="S18" s="88">
        <f>Listening!G23</f>
        <v>0</v>
      </c>
      <c r="T18" s="88" t="str">
        <f>Listening!H23</f>
        <v>a</v>
      </c>
      <c r="U18" s="88" t="str">
        <f>Listening!I23</f>
        <v>a</v>
      </c>
      <c r="V18" s="88">
        <f>Listening!J23</f>
        <v>0</v>
      </c>
      <c r="W18" s="88">
        <f>Listening!K23</f>
        <v>0</v>
      </c>
      <c r="X18" s="88">
        <f>Listening!L23</f>
        <v>0</v>
      </c>
      <c r="Y18" s="88">
        <f>Listening!M23</f>
        <v>0</v>
      </c>
      <c r="Z18" s="88">
        <f>Listening!N23</f>
        <v>0</v>
      </c>
      <c r="AA18" s="88">
        <f>Listening!O23</f>
        <v>0</v>
      </c>
    </row>
    <row r="19" spans="1:28" x14ac:dyDescent="0.25">
      <c r="B19">
        <f t="shared" ref="B19:M19" si="2">LOOKUP(B18,$AC$4:$AC$9,$AD$4:$AD$9)</f>
        <v>4</v>
      </c>
      <c r="C19">
        <f t="shared" si="2"/>
        <v>4</v>
      </c>
      <c r="D19">
        <f t="shared" si="2"/>
        <v>4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>
        <f t="shared" si="3"/>
        <v>4</v>
      </c>
      <c r="U19">
        <f t="shared" si="3"/>
        <v>4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FoF!D23</f>
        <v>a</v>
      </c>
      <c r="C33" s="88">
        <f>FoF!E23</f>
        <v>0</v>
      </c>
      <c r="D33" s="88">
        <f>FoF!F23</f>
        <v>0</v>
      </c>
      <c r="E33" s="88">
        <f>FoF!G23</f>
        <v>0</v>
      </c>
      <c r="F33" s="88" t="str">
        <f>FoF!H23</f>
        <v>b</v>
      </c>
      <c r="G33" s="88">
        <f>FoF!I23</f>
        <v>0</v>
      </c>
      <c r="H33" s="88">
        <f>FoF!J23</f>
        <v>0</v>
      </c>
      <c r="I33" s="88" t="str">
        <f>FoF!K23</f>
        <v>b</v>
      </c>
      <c r="J33" s="88" t="str">
        <f>FoF!L23</f>
        <v>b</v>
      </c>
      <c r="K33" s="88">
        <f>FoF!M23</f>
        <v>0</v>
      </c>
      <c r="L33" s="88" t="str">
        <f>FoF!N23</f>
        <v>b</v>
      </c>
      <c r="M33" s="88">
        <f>FoF!O23</f>
        <v>0</v>
      </c>
      <c r="O33" s="1" t="s">
        <v>107</v>
      </c>
      <c r="P33" s="88" t="str">
        <f>Vocab!D22</f>
        <v>e</v>
      </c>
      <c r="Q33" s="88" t="str">
        <f>Vocab!E22</f>
        <v>e</v>
      </c>
      <c r="R33" s="88" t="str">
        <f>Vocab!F22</f>
        <v>e</v>
      </c>
      <c r="S33" s="88" t="str">
        <f>Vocab!G22</f>
        <v>e</v>
      </c>
      <c r="T33" s="88" t="str">
        <f>Vocab!H22</f>
        <v>a</v>
      </c>
      <c r="U33" s="88" t="str">
        <f>Vocab!I22</f>
        <v>e</v>
      </c>
      <c r="V33" s="88" t="str">
        <f>Vocab!J22</f>
        <v>c</v>
      </c>
      <c r="W33" s="88" t="str">
        <f>Vocab!K22</f>
        <v>e</v>
      </c>
      <c r="X33" s="88" t="str">
        <f>Vocab!L22</f>
        <v>e</v>
      </c>
      <c r="Y33" s="88" t="str">
        <f>Vocab!M22</f>
        <v>e</v>
      </c>
      <c r="Z33" s="88" t="str">
        <f>Vocab!N22</f>
        <v>a</v>
      </c>
      <c r="AA33" s="88" t="str">
        <f>Vocab!O22</f>
        <v>a</v>
      </c>
    </row>
    <row r="34" spans="1:28" x14ac:dyDescent="0.25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3</v>
      </c>
      <c r="K34" t="e">
        <f t="shared" si="4"/>
        <v>#N/A</v>
      </c>
      <c r="L34">
        <f t="shared" si="4"/>
        <v>3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4</v>
      </c>
      <c r="U34">
        <f t="shared" si="5"/>
        <v>0</v>
      </c>
      <c r="V34">
        <f t="shared" si="5"/>
        <v>2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AD50"/>
  <sheetViews>
    <sheetView topLeftCell="A5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Gesamt!B24</f>
        <v>0</v>
      </c>
      <c r="C1" s="95"/>
      <c r="D1" s="96"/>
      <c r="E1" s="94" t="str">
        <f>Gesamt!C24</f>
        <v>Clemens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Speaking!D24</f>
        <v>a</v>
      </c>
      <c r="C4" s="88" t="str">
        <f>Speaking!E24</f>
        <v>a</v>
      </c>
      <c r="D4" s="88" t="str">
        <f>Speaking!F24</f>
        <v>b</v>
      </c>
      <c r="E4" s="88" t="str">
        <f>Speaking!G24</f>
        <v>b</v>
      </c>
      <c r="F4" s="88">
        <f>Speaking!H24</f>
        <v>0</v>
      </c>
      <c r="G4" s="88">
        <f>Speaking!I24</f>
        <v>0</v>
      </c>
      <c r="H4" s="88">
        <f>Speaking!J24</f>
        <v>0</v>
      </c>
      <c r="I4" s="88">
        <f>Speaking!K24</f>
        <v>0</v>
      </c>
      <c r="J4" s="88">
        <f>Speaking!L24</f>
        <v>0</v>
      </c>
      <c r="K4" s="88">
        <f>Speaking!M24</f>
        <v>0</v>
      </c>
      <c r="L4" s="88">
        <f>Speaking!N24</f>
        <v>0</v>
      </c>
      <c r="M4" s="88">
        <f>Speaking!O24</f>
        <v>0</v>
      </c>
      <c r="O4" s="1" t="s">
        <v>107</v>
      </c>
      <c r="P4" s="88" t="str">
        <f>Reading!D24</f>
        <v>a</v>
      </c>
      <c r="Q4" s="88">
        <f>Reading!E24</f>
        <v>0</v>
      </c>
      <c r="R4" s="88" t="str">
        <f>Reading!F24</f>
        <v>b</v>
      </c>
      <c r="S4" s="88">
        <f>Reading!G24</f>
        <v>0</v>
      </c>
      <c r="T4" s="88">
        <f>Reading!H24</f>
        <v>0</v>
      </c>
      <c r="U4" s="88" t="str">
        <f>Reading!I24</f>
        <v>c</v>
      </c>
      <c r="V4" s="88">
        <f>Reading!J24</f>
        <v>0</v>
      </c>
      <c r="W4" s="88">
        <f>Reading!K24</f>
        <v>0</v>
      </c>
      <c r="X4" s="88">
        <f>Reading!L24</f>
        <v>0</v>
      </c>
      <c r="Y4" s="88">
        <f>Reading!M24</f>
        <v>0</v>
      </c>
      <c r="Z4" s="88">
        <f>Reading!N24</f>
        <v>0</v>
      </c>
      <c r="AA4" s="88">
        <f>Reading!O24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4</v>
      </c>
      <c r="C5" s="3">
        <f t="shared" si="0"/>
        <v>4</v>
      </c>
      <c r="D5" s="3">
        <f t="shared" si="0"/>
        <v>3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>
        <f t="shared" si="1"/>
        <v>2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Writing!D24</f>
        <v>b</v>
      </c>
      <c r="C18" s="88" t="str">
        <f>Writing!E24</f>
        <v>a</v>
      </c>
      <c r="D18" s="88" t="str">
        <f>Writing!F24</f>
        <v>c</v>
      </c>
      <c r="E18" s="88">
        <f>Writing!G24</f>
        <v>0</v>
      </c>
      <c r="F18" s="88">
        <f>Writing!H24</f>
        <v>0</v>
      </c>
      <c r="G18" s="88">
        <f>Writing!I24</f>
        <v>0</v>
      </c>
      <c r="H18" s="88">
        <f>Writing!J24</f>
        <v>0</v>
      </c>
      <c r="I18" s="88">
        <f>Writing!K24</f>
        <v>0</v>
      </c>
      <c r="J18" s="88">
        <f>Writing!L24</f>
        <v>0</v>
      </c>
      <c r="K18" s="88">
        <f>Writing!M24</f>
        <v>0</v>
      </c>
      <c r="L18" s="88">
        <f>Writing!N24</f>
        <v>0</v>
      </c>
      <c r="M18" s="88">
        <f>Writing!O24</f>
        <v>0</v>
      </c>
      <c r="O18" s="1" t="s">
        <v>107</v>
      </c>
      <c r="P18" s="88" t="str">
        <f>Listening!D24</f>
        <v>b</v>
      </c>
      <c r="Q18" s="88">
        <f>Listening!E24</f>
        <v>0</v>
      </c>
      <c r="R18" s="88" t="str">
        <f>Listening!F24</f>
        <v>b</v>
      </c>
      <c r="S18" s="88" t="str">
        <f>Listening!G24</f>
        <v>c</v>
      </c>
      <c r="T18" s="88" t="str">
        <f>Listening!H24</f>
        <v>d</v>
      </c>
      <c r="U18" s="88">
        <f>Listening!I24</f>
        <v>0</v>
      </c>
      <c r="V18" s="88">
        <f>Listening!J24</f>
        <v>0</v>
      </c>
      <c r="W18" s="88">
        <f>Listening!K24</f>
        <v>0</v>
      </c>
      <c r="X18" s="88">
        <f>Listening!L24</f>
        <v>0</v>
      </c>
      <c r="Y18" s="88">
        <f>Listening!M24</f>
        <v>0</v>
      </c>
      <c r="Z18" s="88">
        <f>Listening!N24</f>
        <v>0</v>
      </c>
      <c r="AA18" s="88">
        <f>Listening!O24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4</v>
      </c>
      <c r="D19">
        <f t="shared" si="2"/>
        <v>2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3</v>
      </c>
      <c r="S19">
        <f t="shared" si="3"/>
        <v>2</v>
      </c>
      <c r="T19">
        <f t="shared" si="3"/>
        <v>1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FoF!D24</f>
        <v>e</v>
      </c>
      <c r="C33" s="88" t="str">
        <f>FoF!E24</f>
        <v>b</v>
      </c>
      <c r="D33" s="88">
        <f>FoF!F24</f>
        <v>0</v>
      </c>
      <c r="E33" s="88">
        <f>FoF!G24</f>
        <v>0</v>
      </c>
      <c r="F33" s="88" t="str">
        <f>FoF!H24</f>
        <v>b</v>
      </c>
      <c r="G33" s="88">
        <f>FoF!I24</f>
        <v>0</v>
      </c>
      <c r="H33" s="88">
        <f>FoF!J24</f>
        <v>0</v>
      </c>
      <c r="I33" s="88" t="str">
        <f>FoF!K24</f>
        <v>d</v>
      </c>
      <c r="J33" s="88" t="str">
        <f>FoF!L24</f>
        <v>c</v>
      </c>
      <c r="K33" s="88">
        <f>FoF!M24</f>
        <v>0</v>
      </c>
      <c r="L33" s="88">
        <f>FoF!N24</f>
        <v>0</v>
      </c>
      <c r="M33" s="88">
        <f>FoF!O24</f>
        <v>0</v>
      </c>
      <c r="O33" s="1" t="s">
        <v>107</v>
      </c>
      <c r="P33" s="88" t="str">
        <f>Vocab!D23</f>
        <v>c</v>
      </c>
      <c r="Q33" s="88" t="str">
        <f>Vocab!E23</f>
        <v>e</v>
      </c>
      <c r="R33" s="88" t="str">
        <f>Vocab!F23</f>
        <v>e</v>
      </c>
      <c r="S33" s="88" t="str">
        <f>Vocab!G23</f>
        <v>e</v>
      </c>
      <c r="T33" s="88" t="str">
        <f>Vocab!H23</f>
        <v>e</v>
      </c>
      <c r="U33" s="88" t="str">
        <f>Vocab!I23</f>
        <v>c</v>
      </c>
      <c r="V33" s="88" t="str">
        <f>Vocab!J23</f>
        <v>e</v>
      </c>
      <c r="W33" s="88" t="str">
        <f>Vocab!K23</f>
        <v>e</v>
      </c>
      <c r="X33" s="88" t="str">
        <f>Vocab!L23</f>
        <v>c</v>
      </c>
      <c r="Y33" s="88" t="str">
        <f>Vocab!M23</f>
        <v>e</v>
      </c>
      <c r="Z33" s="88" t="str">
        <f>Vocab!N23</f>
        <v>e</v>
      </c>
      <c r="AA33" s="88" t="str">
        <f>Vocab!O23</f>
        <v>e</v>
      </c>
    </row>
    <row r="34" spans="1:28" x14ac:dyDescent="0.25">
      <c r="B34">
        <f t="shared" ref="B34:M34" si="4">LOOKUP(B33,$AC$4:$AC$9,$AD$4:$AD$9)</f>
        <v>0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1</v>
      </c>
      <c r="J34">
        <f t="shared" si="4"/>
        <v>2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2</v>
      </c>
      <c r="V34">
        <f t="shared" si="5"/>
        <v>0</v>
      </c>
      <c r="W34">
        <f t="shared" si="5"/>
        <v>0</v>
      </c>
      <c r="X34">
        <f t="shared" si="5"/>
        <v>2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AD50"/>
  <sheetViews>
    <sheetView topLeftCell="A18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Gesamt!B25</f>
        <v>0</v>
      </c>
      <c r="C1" s="95"/>
      <c r="D1" s="96"/>
      <c r="E1" s="94" t="str">
        <f>Gesamt!C25</f>
        <v>Elisabeth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 t="str">
        <f>Speaking!D25</f>
        <v>c</v>
      </c>
      <c r="C4" s="88" t="str">
        <f>Speaking!E25</f>
        <v>b</v>
      </c>
      <c r="D4" s="88" t="str">
        <f>Speaking!F25</f>
        <v>a</v>
      </c>
      <c r="E4" s="88" t="str">
        <f>Speaking!G25</f>
        <v>a</v>
      </c>
      <c r="F4" s="88" t="str">
        <f>Speaking!H25</f>
        <v>a</v>
      </c>
      <c r="G4" s="88">
        <f>Speaking!I25</f>
        <v>0</v>
      </c>
      <c r="H4" s="88">
        <f>Speaking!J25</f>
        <v>0</v>
      </c>
      <c r="I4" s="88">
        <f>Speaking!K25</f>
        <v>0</v>
      </c>
      <c r="J4" s="88">
        <f>Speaking!L25</f>
        <v>0</v>
      </c>
      <c r="K4" s="88">
        <f>Speaking!M25</f>
        <v>0</v>
      </c>
      <c r="L4" s="88">
        <f>Speaking!N25</f>
        <v>0</v>
      </c>
      <c r="M4" s="88">
        <f>Speaking!O25</f>
        <v>0</v>
      </c>
      <c r="O4" s="1" t="s">
        <v>107</v>
      </c>
      <c r="P4" s="88" t="str">
        <f>Reading!D25</f>
        <v>d</v>
      </c>
      <c r="Q4" s="88">
        <f>Reading!E25</f>
        <v>0</v>
      </c>
      <c r="R4" s="88" t="str">
        <f>Reading!F25</f>
        <v>b</v>
      </c>
      <c r="S4" s="88">
        <f>Reading!G25</f>
        <v>0</v>
      </c>
      <c r="T4" s="88" t="str">
        <f>Reading!H25</f>
        <v>c</v>
      </c>
      <c r="U4" s="88" t="str">
        <f>Reading!I25</f>
        <v>b</v>
      </c>
      <c r="V4" s="88">
        <f>Reading!J25</f>
        <v>0</v>
      </c>
      <c r="W4" s="88">
        <f>Reading!K25</f>
        <v>0</v>
      </c>
      <c r="X4" s="88">
        <f>Reading!L25</f>
        <v>0</v>
      </c>
      <c r="Y4" s="88">
        <f>Reading!M25</f>
        <v>0</v>
      </c>
      <c r="Z4" s="88">
        <f>Reading!N25</f>
        <v>0</v>
      </c>
      <c r="AA4" s="88">
        <f>Reading!O25</f>
        <v>0</v>
      </c>
      <c r="AC4" s="13" t="s">
        <v>108</v>
      </c>
      <c r="AD4">
        <v>4</v>
      </c>
    </row>
    <row r="5" spans="1:30" x14ac:dyDescent="0.25">
      <c r="A5" s="5"/>
      <c r="B5" s="3">
        <f t="shared" ref="B5:M5" si="0">LOOKUP(B4,$AC$4:$AC$9,$AD$4:$AD$9)</f>
        <v>2</v>
      </c>
      <c r="C5" s="3">
        <f t="shared" si="0"/>
        <v>3</v>
      </c>
      <c r="D5" s="3">
        <f t="shared" si="0"/>
        <v>4</v>
      </c>
      <c r="E5" s="3">
        <f t="shared" si="0"/>
        <v>4</v>
      </c>
      <c r="F5" s="3">
        <f t="shared" si="0"/>
        <v>4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1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>
        <f t="shared" si="1"/>
        <v>2</v>
      </c>
      <c r="U5" s="5">
        <f t="shared" si="1"/>
        <v>3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 t="str">
        <f>Writing!D25</f>
        <v>b</v>
      </c>
      <c r="C18" s="88" t="str">
        <f>Writing!E25</f>
        <v>b</v>
      </c>
      <c r="D18" s="88" t="str">
        <f>Writing!F25</f>
        <v>b</v>
      </c>
      <c r="E18" s="88" t="str">
        <f>Writing!G25</f>
        <v>a</v>
      </c>
      <c r="F18" s="88">
        <f>Writing!H25</f>
        <v>0</v>
      </c>
      <c r="G18" s="88">
        <f>Writing!I25</f>
        <v>0</v>
      </c>
      <c r="H18" s="88">
        <f>Writing!J25</f>
        <v>0</v>
      </c>
      <c r="I18" s="88">
        <f>Writing!K25</f>
        <v>0</v>
      </c>
      <c r="J18" s="88">
        <f>Writing!L25</f>
        <v>0</v>
      </c>
      <c r="K18" s="88">
        <f>Writing!M25</f>
        <v>0</v>
      </c>
      <c r="L18" s="88">
        <f>Writing!N25</f>
        <v>0</v>
      </c>
      <c r="M18" s="88">
        <f>Writing!O25</f>
        <v>0</v>
      </c>
      <c r="O18" s="1" t="s">
        <v>107</v>
      </c>
      <c r="P18" s="88" t="str">
        <f>Listening!D25</f>
        <v>c</v>
      </c>
      <c r="Q18" s="88">
        <f>Listening!E25</f>
        <v>0</v>
      </c>
      <c r="R18" s="88" t="str">
        <f>Listening!F25</f>
        <v>b</v>
      </c>
      <c r="S18" s="88" t="str">
        <f>Listening!G25</f>
        <v>a</v>
      </c>
      <c r="T18" s="88" t="str">
        <f>Listening!H25</f>
        <v>a</v>
      </c>
      <c r="U18" s="88">
        <f>Listening!I25</f>
        <v>0</v>
      </c>
      <c r="V18" s="88">
        <f>Listening!J25</f>
        <v>0</v>
      </c>
      <c r="W18" s="88">
        <f>Listening!K25</f>
        <v>0</v>
      </c>
      <c r="X18" s="88">
        <f>Listening!L25</f>
        <v>0</v>
      </c>
      <c r="Y18" s="88">
        <f>Listening!M25</f>
        <v>0</v>
      </c>
      <c r="Z18" s="88">
        <f>Listening!N25</f>
        <v>0</v>
      </c>
      <c r="AA18" s="88">
        <f>Listening!O25</f>
        <v>0</v>
      </c>
    </row>
    <row r="19" spans="1:28" x14ac:dyDescent="0.25">
      <c r="B19">
        <f t="shared" ref="B19:M19" si="2">LOOKUP(B18,$AC$4:$AC$9,$AD$4:$AD$9)</f>
        <v>3</v>
      </c>
      <c r="C19">
        <f t="shared" si="2"/>
        <v>3</v>
      </c>
      <c r="D19">
        <f t="shared" si="2"/>
        <v>3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>
        <f t="shared" si="3"/>
        <v>3</v>
      </c>
      <c r="S19">
        <f t="shared" si="3"/>
        <v>4</v>
      </c>
      <c r="T19">
        <f t="shared" si="3"/>
        <v>4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 t="str">
        <f>FoF!D25</f>
        <v>ta</v>
      </c>
      <c r="C33" s="88" t="str">
        <f>FoF!E25</f>
        <v>b</v>
      </c>
      <c r="D33" s="88">
        <f>FoF!F25</f>
        <v>0</v>
      </c>
      <c r="E33" s="88">
        <f>FoF!G25</f>
        <v>0</v>
      </c>
      <c r="F33" s="88" t="str">
        <f>FoF!H25</f>
        <v>b</v>
      </c>
      <c r="G33" s="88">
        <f>FoF!I25</f>
        <v>0</v>
      </c>
      <c r="H33" s="88">
        <f>FoF!J25</f>
        <v>0</v>
      </c>
      <c r="I33" s="88" t="str">
        <f>FoF!K25</f>
        <v>b</v>
      </c>
      <c r="J33" s="88" t="str">
        <f>FoF!L25</f>
        <v>d</v>
      </c>
      <c r="K33" s="88">
        <f>FoF!M25</f>
        <v>0</v>
      </c>
      <c r="L33" s="88" t="str">
        <f>FoF!N25</f>
        <v>d</v>
      </c>
      <c r="M33" s="88">
        <f>FoF!O25</f>
        <v>0</v>
      </c>
      <c r="O33" s="1" t="s">
        <v>107</v>
      </c>
      <c r="P33" s="88" t="str">
        <f>Vocab!D24</f>
        <v>a</v>
      </c>
      <c r="Q33" s="88" t="str">
        <f>Vocab!E24</f>
        <v>a</v>
      </c>
      <c r="R33" s="88" t="str">
        <f>Vocab!F24</f>
        <v>a</v>
      </c>
      <c r="S33" s="88" t="str">
        <f>Vocab!G24</f>
        <v>a</v>
      </c>
      <c r="T33" s="88" t="str">
        <f>Vocab!H24</f>
        <v>a</v>
      </c>
      <c r="U33" s="88" t="str">
        <f>Vocab!I24</f>
        <v>a</v>
      </c>
      <c r="V33" s="88" t="str">
        <f>Vocab!J24</f>
        <v>a</v>
      </c>
      <c r="W33" s="88" t="str">
        <f>Vocab!K24</f>
        <v>a</v>
      </c>
      <c r="X33" s="88" t="str">
        <f>Vocab!L24</f>
        <v>a</v>
      </c>
      <c r="Y33" s="88" t="str">
        <f>Vocab!M24</f>
        <v>a</v>
      </c>
      <c r="Z33" s="88" t="str">
        <f>Vocab!N24</f>
        <v>a</v>
      </c>
      <c r="AA33" s="88" t="str">
        <f>Vocab!O24</f>
        <v>a</v>
      </c>
    </row>
    <row r="34" spans="1:28" x14ac:dyDescent="0.25">
      <c r="B34">
        <f t="shared" ref="B34:M34" si="4">LOOKUP(B33,$AC$4:$AC$9,$AD$4:$AD$9)</f>
        <v>0</v>
      </c>
      <c r="C34">
        <f t="shared" si="4"/>
        <v>3</v>
      </c>
      <c r="D34" t="e">
        <f t="shared" si="4"/>
        <v>#N/A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>
        <f t="shared" si="4"/>
        <v>3</v>
      </c>
      <c r="J34">
        <f t="shared" si="4"/>
        <v>1</v>
      </c>
      <c r="K34" t="e">
        <f t="shared" si="4"/>
        <v>#N/A</v>
      </c>
      <c r="L34">
        <f t="shared" si="4"/>
        <v>1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AD50"/>
  <sheetViews>
    <sheetView topLeftCell="A25" workbookViewId="0">
      <selection activeCell="M31" sqref="M31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Gesamt!B26</f>
        <v>0</v>
      </c>
      <c r="C1" s="95"/>
      <c r="D1" s="96"/>
      <c r="E1" s="94">
        <f>Gesamt!C26</f>
        <v>0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>
        <f>Speaking!D26</f>
        <v>0</v>
      </c>
      <c r="C4" s="88">
        <f>Speaking!E26</f>
        <v>0</v>
      </c>
      <c r="D4" s="88">
        <f>Speaking!F26</f>
        <v>0</v>
      </c>
      <c r="E4" s="88">
        <f>Speaking!G26</f>
        <v>0</v>
      </c>
      <c r="F4" s="88">
        <f>Speaking!H26</f>
        <v>0</v>
      </c>
      <c r="G4" s="88">
        <f>Speaking!I26</f>
        <v>0</v>
      </c>
      <c r="H4" s="88">
        <f>Speaking!J26</f>
        <v>0</v>
      </c>
      <c r="I4" s="88">
        <f>Speaking!K26</f>
        <v>0</v>
      </c>
      <c r="J4" s="88">
        <f>Speaking!L26</f>
        <v>0</v>
      </c>
      <c r="K4" s="88">
        <f>Speaking!M26</f>
        <v>0</v>
      </c>
      <c r="L4" s="88">
        <f>Speaking!N26</f>
        <v>0</v>
      </c>
      <c r="M4" s="88">
        <f>Speaking!O26</f>
        <v>0</v>
      </c>
      <c r="O4" s="1" t="s">
        <v>107</v>
      </c>
      <c r="P4" s="88">
        <f>Reading!D26</f>
        <v>0</v>
      </c>
      <c r="Q4" s="88">
        <f>Reading!E26</f>
        <v>0</v>
      </c>
      <c r="R4" s="88">
        <f>Reading!F26</f>
        <v>0</v>
      </c>
      <c r="S4" s="88">
        <f>Reading!G26</f>
        <v>0</v>
      </c>
      <c r="T4" s="88">
        <f>Reading!H26</f>
        <v>0</v>
      </c>
      <c r="U4" s="88">
        <f>Reading!I26</f>
        <v>0</v>
      </c>
      <c r="V4" s="88">
        <f>Reading!J26</f>
        <v>0</v>
      </c>
      <c r="W4" s="88">
        <f>Reading!K26</f>
        <v>0</v>
      </c>
      <c r="X4" s="88">
        <f>Reading!L26</f>
        <v>0</v>
      </c>
      <c r="Y4" s="88">
        <f>Reading!M26</f>
        <v>0</v>
      </c>
      <c r="Z4" s="88">
        <f>Reading!N26</f>
        <v>0</v>
      </c>
      <c r="AA4" s="88">
        <f>Reading!O26</f>
        <v>0</v>
      </c>
      <c r="AC4" s="13" t="s">
        <v>108</v>
      </c>
      <c r="AD4">
        <v>4</v>
      </c>
    </row>
    <row r="5" spans="1:30" x14ac:dyDescent="0.25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>
        <f>Writing!D26</f>
        <v>0</v>
      </c>
      <c r="C18" s="88">
        <f>Writing!E26</f>
        <v>0</v>
      </c>
      <c r="D18" s="88">
        <f>Writing!F26</f>
        <v>0</v>
      </c>
      <c r="E18" s="88">
        <f>Writing!G26</f>
        <v>0</v>
      </c>
      <c r="F18" s="88">
        <f>Writing!H26</f>
        <v>0</v>
      </c>
      <c r="G18" s="88">
        <f>Writing!I26</f>
        <v>0</v>
      </c>
      <c r="H18" s="88">
        <f>Writing!J26</f>
        <v>0</v>
      </c>
      <c r="I18" s="50">
        <f>Writing!K26</f>
        <v>0</v>
      </c>
      <c r="J18" s="88">
        <f>Writing!L26</f>
        <v>0</v>
      </c>
      <c r="K18" s="88">
        <f>Writing!M26</f>
        <v>0</v>
      </c>
      <c r="L18" s="88">
        <f>Writing!N26</f>
        <v>0</v>
      </c>
      <c r="M18" s="88">
        <f>Writing!O26</f>
        <v>0</v>
      </c>
      <c r="O18" s="1" t="s">
        <v>107</v>
      </c>
      <c r="P18" s="88">
        <f>Listening!D26</f>
        <v>0</v>
      </c>
      <c r="Q18" s="88">
        <f>Listening!E26</f>
        <v>0</v>
      </c>
      <c r="R18" s="88">
        <f>Listening!F26</f>
        <v>0</v>
      </c>
      <c r="S18" s="88">
        <f>Listening!G26</f>
        <v>0</v>
      </c>
      <c r="T18" s="88">
        <f>Listening!H26</f>
        <v>0</v>
      </c>
      <c r="U18" s="88">
        <f>Listening!I26</f>
        <v>0</v>
      </c>
      <c r="V18" s="88">
        <f>Listening!J26</f>
        <v>0</v>
      </c>
      <c r="W18" s="88">
        <f>Listening!K26</f>
        <v>0</v>
      </c>
      <c r="X18" s="88">
        <f>Listening!L26</f>
        <v>0</v>
      </c>
      <c r="Y18" s="88">
        <f>Listening!M26</f>
        <v>0</v>
      </c>
      <c r="Z18" s="88">
        <f>Listening!N26</f>
        <v>0</v>
      </c>
      <c r="AA18" s="88">
        <f>Listening!O26</f>
        <v>0</v>
      </c>
    </row>
    <row r="19" spans="1:28" x14ac:dyDescent="0.25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>
        <f>FoF!D26</f>
        <v>0</v>
      </c>
      <c r="C33" s="88">
        <f>FoF!E26</f>
        <v>0</v>
      </c>
      <c r="D33" s="88">
        <f>FoF!F26</f>
        <v>0</v>
      </c>
      <c r="E33" s="88">
        <f>FoF!G26</f>
        <v>0</v>
      </c>
      <c r="F33" s="88">
        <f>FoF!H26</f>
        <v>0</v>
      </c>
      <c r="G33" s="88">
        <f>FoF!I26</f>
        <v>0</v>
      </c>
      <c r="H33" s="88">
        <f>FoF!J26</f>
        <v>0</v>
      </c>
      <c r="I33" s="88">
        <f>FoF!K26</f>
        <v>0</v>
      </c>
      <c r="J33" s="88">
        <f>FoF!L26</f>
        <v>0</v>
      </c>
      <c r="K33" s="88">
        <f>FoF!M26</f>
        <v>0</v>
      </c>
      <c r="L33" s="88">
        <f>FoF!N26</f>
        <v>0</v>
      </c>
      <c r="M33" s="88">
        <f>FoF!O26</f>
        <v>0</v>
      </c>
      <c r="O33" s="1" t="s">
        <v>107</v>
      </c>
      <c r="P33" s="88">
        <f>Vocab!D25</f>
        <v>0</v>
      </c>
      <c r="Q33" s="88">
        <f>Vocab!E25</f>
        <v>0</v>
      </c>
      <c r="R33" s="88">
        <f>Vocab!F25</f>
        <v>0</v>
      </c>
      <c r="S33" s="88">
        <f>Vocab!G25</f>
        <v>0</v>
      </c>
      <c r="T33" s="88">
        <f>Vocab!H25</f>
        <v>0</v>
      </c>
      <c r="U33" s="88">
        <f>Vocab!I25</f>
        <v>0</v>
      </c>
      <c r="V33" s="88">
        <f>Vocab!J25</f>
        <v>0</v>
      </c>
      <c r="W33" s="88">
        <f>Vocab!K25</f>
        <v>0</v>
      </c>
      <c r="X33" s="88">
        <f>Vocab!L25</f>
        <v>0</v>
      </c>
      <c r="Y33" s="88">
        <f>Vocab!M25</f>
        <v>0</v>
      </c>
      <c r="Z33" s="88">
        <f>Vocab!N25</f>
        <v>0</v>
      </c>
      <c r="AA33" s="88">
        <f>Vocab!O25</f>
        <v>0</v>
      </c>
    </row>
    <row r="34" spans="1:28" x14ac:dyDescent="0.25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AD50"/>
  <sheetViews>
    <sheetView topLeftCell="A19" workbookViewId="0">
      <selection activeCell="A45" sqref="A45:XFD50"/>
    </sheetView>
  </sheetViews>
  <sheetFormatPr baseColWidth="10" defaultColWidth="8.5703125" defaultRowHeight="15" x14ac:dyDescent="0.25"/>
  <cols>
    <col min="2" max="13" width="5.5703125" customWidth="1"/>
    <col min="14" max="14" width="7.7109375" customWidth="1"/>
    <col min="15" max="15" width="8.5703125" customWidth="1"/>
    <col min="16" max="27" width="5.5703125" customWidth="1"/>
    <col min="28" max="28" width="7.7109375" customWidth="1"/>
    <col min="29" max="29" width="7.42578125" customWidth="1"/>
    <col min="30" max="30" width="5.5703125" customWidth="1"/>
  </cols>
  <sheetData>
    <row r="1" spans="1:30" ht="21" x14ac:dyDescent="0.35">
      <c r="A1" s="75" t="s">
        <v>102</v>
      </c>
      <c r="B1" s="94">
        <f>Gesamt!B27</f>
        <v>0</v>
      </c>
      <c r="C1" s="95"/>
      <c r="D1" s="96"/>
      <c r="E1" s="94">
        <f>Gesamt!C27</f>
        <v>0</v>
      </c>
      <c r="F1" s="96"/>
      <c r="G1" s="89" t="str">
        <f>Gesamt!B1</f>
        <v>1A</v>
      </c>
      <c r="H1" s="97" t="str">
        <f>Gesamt!D1</f>
        <v>2017/18</v>
      </c>
      <c r="I1" s="97"/>
      <c r="J1" s="5"/>
      <c r="K1" s="5"/>
      <c r="L1" s="5"/>
      <c r="M1" s="5"/>
      <c r="N1" s="76"/>
      <c r="O1" s="77"/>
      <c r="AB1" s="76"/>
      <c r="AC1" s="76"/>
      <c r="AD1" s="5"/>
    </row>
    <row r="2" spans="1:30" x14ac:dyDescent="0.25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103</v>
      </c>
      <c r="AD2" t="s">
        <v>104</v>
      </c>
    </row>
    <row r="3" spans="1:30" x14ac:dyDescent="0.25">
      <c r="A3" s="1" t="s">
        <v>10</v>
      </c>
      <c r="B3" s="8" t="s">
        <v>105</v>
      </c>
      <c r="C3" s="8">
        <v>2</v>
      </c>
      <c r="D3" s="8">
        <v>3</v>
      </c>
      <c r="E3" s="8">
        <v>4</v>
      </c>
      <c r="F3" s="8" t="s">
        <v>106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 x14ac:dyDescent="0.25">
      <c r="A4" s="1" t="s">
        <v>107</v>
      </c>
      <c r="B4" s="88">
        <f>Speaking!D27</f>
        <v>0</v>
      </c>
      <c r="C4" s="88">
        <f>Speaking!E27</f>
        <v>0</v>
      </c>
      <c r="D4" s="88">
        <f>Speaking!F27</f>
        <v>0</v>
      </c>
      <c r="E4" s="88">
        <f>Speaking!G27</f>
        <v>0</v>
      </c>
      <c r="F4" s="88">
        <f>Speaking!H27</f>
        <v>0</v>
      </c>
      <c r="G4" s="88">
        <f>Speaking!I27</f>
        <v>0</v>
      </c>
      <c r="H4" s="88">
        <f>Speaking!J27</f>
        <v>0</v>
      </c>
      <c r="I4" s="88">
        <f>Speaking!K27</f>
        <v>0</v>
      </c>
      <c r="J4" s="88">
        <f>Speaking!L27</f>
        <v>0</v>
      </c>
      <c r="K4" s="88">
        <f>Speaking!M27</f>
        <v>0</v>
      </c>
      <c r="L4" s="88">
        <f>Speaking!N27</f>
        <v>0</v>
      </c>
      <c r="M4" s="88">
        <f>Speaking!O27</f>
        <v>0</v>
      </c>
      <c r="O4" s="1" t="s">
        <v>107</v>
      </c>
      <c r="P4" s="88">
        <f>Reading!D27</f>
        <v>0</v>
      </c>
      <c r="Q4" s="88">
        <f>Reading!E27</f>
        <v>0</v>
      </c>
      <c r="R4" s="88">
        <f>Reading!F27</f>
        <v>0</v>
      </c>
      <c r="S4" s="88">
        <f>Reading!G27</f>
        <v>0</v>
      </c>
      <c r="T4" s="88">
        <f>Reading!H27</f>
        <v>0</v>
      </c>
      <c r="U4" s="88">
        <f>Reading!I27</f>
        <v>0</v>
      </c>
      <c r="V4" s="88">
        <f>Reading!J27</f>
        <v>0</v>
      </c>
      <c r="W4" s="88">
        <f>Reading!K27</f>
        <v>0</v>
      </c>
      <c r="X4" s="88">
        <f>Reading!L27</f>
        <v>0</v>
      </c>
      <c r="Y4" s="88">
        <f>Reading!M27</f>
        <v>0</v>
      </c>
      <c r="Z4" s="88">
        <f>Reading!N27</f>
        <v>0</v>
      </c>
      <c r="AA4" s="88">
        <f>Reading!O27</f>
        <v>0</v>
      </c>
      <c r="AC4" s="13" t="s">
        <v>108</v>
      </c>
      <c r="AD4">
        <v>4</v>
      </c>
    </row>
    <row r="5" spans="1:30" x14ac:dyDescent="0.25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109</v>
      </c>
      <c r="AD5">
        <v>3</v>
      </c>
    </row>
    <row r="6" spans="1:30" x14ac:dyDescent="0.25">
      <c r="A6" s="5"/>
      <c r="AC6" s="13" t="s">
        <v>110</v>
      </c>
      <c r="AD6">
        <v>2</v>
      </c>
    </row>
    <row r="7" spans="1:30" x14ac:dyDescent="0.25">
      <c r="A7" s="5"/>
      <c r="AC7" s="13" t="s">
        <v>111</v>
      </c>
      <c r="AD7">
        <v>1</v>
      </c>
    </row>
    <row r="8" spans="1:30" x14ac:dyDescent="0.25">
      <c r="A8" s="5"/>
      <c r="AC8" s="13" t="s">
        <v>5</v>
      </c>
      <c r="AD8">
        <v>0</v>
      </c>
    </row>
    <row r="9" spans="1:30" x14ac:dyDescent="0.25">
      <c r="A9" s="5"/>
      <c r="AC9" s="13" t="s">
        <v>95</v>
      </c>
      <c r="AD9">
        <v>0</v>
      </c>
    </row>
    <row r="10" spans="1:30" x14ac:dyDescent="0.25">
      <c r="A10" s="5"/>
    </row>
    <row r="11" spans="1:30" x14ac:dyDescent="0.25">
      <c r="A11" s="5"/>
      <c r="N11" s="83" t="s">
        <v>112</v>
      </c>
      <c r="AB11" s="83" t="s">
        <v>112</v>
      </c>
    </row>
    <row r="12" spans="1:30" x14ac:dyDescent="0.25">
      <c r="A12" s="5"/>
      <c r="N12" s="84"/>
      <c r="AB12" s="84"/>
    </row>
    <row r="13" spans="1:30" x14ac:dyDescent="0.25">
      <c r="A13" s="5"/>
      <c r="N13" s="85" t="s">
        <v>48</v>
      </c>
      <c r="AB13" s="85" t="s">
        <v>48</v>
      </c>
    </row>
    <row r="14" spans="1:30" x14ac:dyDescent="0.25">
      <c r="A14" s="5"/>
      <c r="N14" s="82"/>
      <c r="AB14" s="82"/>
    </row>
    <row r="15" spans="1:30" x14ac:dyDescent="0.25">
      <c r="A15" s="5"/>
    </row>
    <row r="16" spans="1:30" x14ac:dyDescent="0.25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 x14ac:dyDescent="0.25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 x14ac:dyDescent="0.25">
      <c r="A18" s="1" t="s">
        <v>107</v>
      </c>
      <c r="B18" s="88">
        <f>Writing!D27</f>
        <v>0</v>
      </c>
      <c r="C18" s="88">
        <f>Writing!E27</f>
        <v>0</v>
      </c>
      <c r="D18" s="88">
        <f>Writing!F27</f>
        <v>0</v>
      </c>
      <c r="E18" s="88">
        <f>Writing!G27</f>
        <v>0</v>
      </c>
      <c r="F18" s="88">
        <f>Writing!H27</f>
        <v>0</v>
      </c>
      <c r="G18" s="88">
        <f>Writing!I27</f>
        <v>0</v>
      </c>
      <c r="H18" s="88">
        <f>Writing!J27</f>
        <v>0</v>
      </c>
      <c r="I18" s="88">
        <f>Writing!K27</f>
        <v>0</v>
      </c>
      <c r="J18" s="88">
        <f>Writing!L27</f>
        <v>0</v>
      </c>
      <c r="K18" s="88">
        <f>Writing!M27</f>
        <v>0</v>
      </c>
      <c r="L18" s="88">
        <f>Writing!N27</f>
        <v>0</v>
      </c>
      <c r="M18" s="88">
        <f>Writing!O27</f>
        <v>0</v>
      </c>
      <c r="O18" s="1" t="s">
        <v>107</v>
      </c>
      <c r="P18" s="88">
        <f>Listening!D27</f>
        <v>0</v>
      </c>
      <c r="Q18" s="88">
        <f>Listening!E27</f>
        <v>0</v>
      </c>
      <c r="R18" s="88">
        <f>Listening!F27</f>
        <v>0</v>
      </c>
      <c r="S18" s="88">
        <f>Listening!G27</f>
        <v>0</v>
      </c>
      <c r="T18" s="88">
        <f>Listening!H27</f>
        <v>0</v>
      </c>
      <c r="U18" s="88">
        <f>Listening!I27</f>
        <v>0</v>
      </c>
      <c r="V18" s="88">
        <f>Listening!J27</f>
        <v>0</v>
      </c>
      <c r="W18" s="88">
        <f>Listening!K27</f>
        <v>0</v>
      </c>
      <c r="X18" s="88">
        <f>Listening!L27</f>
        <v>0</v>
      </c>
      <c r="Y18" s="88">
        <f>Listening!M27</f>
        <v>0</v>
      </c>
      <c r="Z18" s="88">
        <f>Listening!N27</f>
        <v>0</v>
      </c>
      <c r="AA18" s="88">
        <f>Listening!O27</f>
        <v>0</v>
      </c>
    </row>
    <row r="19" spans="1:28" x14ac:dyDescent="0.25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 x14ac:dyDescent="0.25">
      <c r="N25" s="83" t="s">
        <v>112</v>
      </c>
      <c r="AB25" s="83" t="s">
        <v>112</v>
      </c>
    </row>
    <row r="26" spans="1:28" x14ac:dyDescent="0.25">
      <c r="N26" s="84"/>
      <c r="AB26" s="84"/>
    </row>
    <row r="27" spans="1:28" x14ac:dyDescent="0.25">
      <c r="N27" s="85" t="s">
        <v>48</v>
      </c>
      <c r="AB27" s="85" t="s">
        <v>48</v>
      </c>
    </row>
    <row r="28" spans="1:28" x14ac:dyDescent="0.25">
      <c r="N28" s="82"/>
      <c r="AB28" s="82"/>
    </row>
    <row r="30" spans="1:28" x14ac:dyDescent="0.25">
      <c r="A30" s="5"/>
    </row>
    <row r="31" spans="1:28" x14ac:dyDescent="0.25">
      <c r="A31" s="44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 x14ac:dyDescent="0.25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 x14ac:dyDescent="0.25">
      <c r="A33" s="1" t="s">
        <v>107</v>
      </c>
      <c r="B33" s="88">
        <f>FoF!D27</f>
        <v>0</v>
      </c>
      <c r="C33" s="88">
        <f>FoF!E27</f>
        <v>0</v>
      </c>
      <c r="D33" s="88">
        <f>FoF!F27</f>
        <v>0</v>
      </c>
      <c r="E33" s="88">
        <f>FoF!G27</f>
        <v>0</v>
      </c>
      <c r="F33" s="88">
        <f>FoF!H27</f>
        <v>0</v>
      </c>
      <c r="G33" s="88">
        <f>FoF!I27</f>
        <v>0</v>
      </c>
      <c r="H33" s="88">
        <f>FoF!J27</f>
        <v>0</v>
      </c>
      <c r="I33" s="88">
        <f>FoF!K27</f>
        <v>0</v>
      </c>
      <c r="J33" s="88">
        <f>FoF!L27</f>
        <v>0</v>
      </c>
      <c r="K33" s="88">
        <f>FoF!M27</f>
        <v>0</v>
      </c>
      <c r="L33" s="88">
        <f>FoF!N27</f>
        <v>0</v>
      </c>
      <c r="M33" s="88">
        <f>FoF!O27</f>
        <v>0</v>
      </c>
      <c r="O33" s="1" t="s">
        <v>107</v>
      </c>
      <c r="P33" s="88">
        <f>Vocab!D26</f>
        <v>0</v>
      </c>
      <c r="Q33" s="88">
        <f>Vocab!E26</f>
        <v>0</v>
      </c>
      <c r="R33" s="88">
        <f>Vocab!F26</f>
        <v>0</v>
      </c>
      <c r="S33" s="88">
        <f>Vocab!G26</f>
        <v>0</v>
      </c>
      <c r="T33" s="88">
        <f>Vocab!H26</f>
        <v>0</v>
      </c>
      <c r="U33" s="88">
        <f>Vocab!I26</f>
        <v>0</v>
      </c>
      <c r="V33" s="88">
        <f>Vocab!J26</f>
        <v>0</v>
      </c>
      <c r="W33" s="88">
        <f>Vocab!K26</f>
        <v>0</v>
      </c>
      <c r="X33" s="88">
        <f>Vocab!L26</f>
        <v>0</v>
      </c>
      <c r="Y33" s="88">
        <f>Vocab!M26</f>
        <v>0</v>
      </c>
      <c r="Z33" s="88">
        <f>Vocab!N26</f>
        <v>0</v>
      </c>
      <c r="AA33" s="88">
        <f>Vocab!O26</f>
        <v>0</v>
      </c>
    </row>
    <row r="34" spans="1:28" x14ac:dyDescent="0.25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 x14ac:dyDescent="0.25">
      <c r="N40" s="83" t="s">
        <v>112</v>
      </c>
      <c r="AB40" s="83" t="s">
        <v>112</v>
      </c>
    </row>
    <row r="41" spans="1:28" x14ac:dyDescent="0.25">
      <c r="N41" s="84"/>
      <c r="AB41" s="84"/>
    </row>
    <row r="42" spans="1:28" x14ac:dyDescent="0.25">
      <c r="N42" s="85" t="s">
        <v>48</v>
      </c>
      <c r="AB42" s="85" t="s">
        <v>48</v>
      </c>
    </row>
    <row r="43" spans="1:28" x14ac:dyDescent="0.25">
      <c r="N43" s="82"/>
      <c r="AB43" s="82"/>
    </row>
    <row r="45" spans="1:28" x14ac:dyDescent="0.25">
      <c r="C45" t="s">
        <v>113</v>
      </c>
      <c r="P45" t="s">
        <v>114</v>
      </c>
    </row>
    <row r="46" spans="1:28" x14ac:dyDescent="0.25">
      <c r="D46" t="s">
        <v>115</v>
      </c>
      <c r="P46" t="s">
        <v>116</v>
      </c>
    </row>
    <row r="47" spans="1:28" x14ac:dyDescent="0.25">
      <c r="D47" t="s">
        <v>117</v>
      </c>
      <c r="P47" t="s">
        <v>118</v>
      </c>
    </row>
    <row r="48" spans="1:28" x14ac:dyDescent="0.25">
      <c r="D48" t="s">
        <v>119</v>
      </c>
      <c r="P48" t="s">
        <v>120</v>
      </c>
    </row>
    <row r="49" spans="16:16" x14ac:dyDescent="0.25">
      <c r="P49" t="s">
        <v>121</v>
      </c>
    </row>
    <row r="50" spans="16:16" x14ac:dyDescent="0.25">
      <c r="P50" t="s">
        <v>122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28"/>
  <sheetViews>
    <sheetView workbookViewId="0">
      <selection activeCell="D4" sqref="D4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4" width="11" customWidth="1"/>
    <col min="5" max="5" width="9.7109375" customWidth="1"/>
    <col min="6" max="7" width="11.7109375" customWidth="1"/>
    <col min="8" max="15" width="4.5703125" customWidth="1"/>
  </cols>
  <sheetData>
    <row r="1" spans="1:15" x14ac:dyDescent="0.25">
      <c r="A1" s="28" t="s">
        <v>89</v>
      </c>
      <c r="B1" s="25" t="s">
        <v>16</v>
      </c>
      <c r="D1" t="s">
        <v>90</v>
      </c>
      <c r="E1" t="s">
        <v>91</v>
      </c>
      <c r="F1" t="s">
        <v>64</v>
      </c>
      <c r="G1" t="s">
        <v>61</v>
      </c>
      <c r="H1" t="s">
        <v>65</v>
      </c>
    </row>
    <row r="2" spans="1:15" x14ac:dyDescent="0.2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5">
      <c r="A3" s="42">
        <v>1</v>
      </c>
      <c r="B3" s="14">
        <f>Gesamt!B3</f>
        <v>0</v>
      </c>
      <c r="C3" s="14" t="str">
        <f>Gesamt!C3</f>
        <v>Merit</v>
      </c>
      <c r="D3" s="29" t="s">
        <v>50</v>
      </c>
      <c r="E3" s="29" t="s">
        <v>50</v>
      </c>
      <c r="F3" s="29" t="s">
        <v>50</v>
      </c>
      <c r="G3" s="29" t="s">
        <v>50</v>
      </c>
      <c r="H3" s="29" t="s">
        <v>51</v>
      </c>
      <c r="I3" s="29"/>
      <c r="J3" s="29"/>
      <c r="K3" s="29"/>
      <c r="L3" s="29"/>
      <c r="M3" s="29"/>
      <c r="N3" s="29"/>
      <c r="O3" s="29"/>
    </row>
    <row r="4" spans="1:15" x14ac:dyDescent="0.25">
      <c r="A4" s="42">
        <v>2</v>
      </c>
      <c r="B4" s="14">
        <f>Gesamt!B4</f>
        <v>0</v>
      </c>
      <c r="C4" s="98" t="str">
        <f>Gesamt!C4</f>
        <v>Selina</v>
      </c>
      <c r="D4" s="99" t="s">
        <v>53</v>
      </c>
      <c r="E4" s="99" t="s">
        <v>53</v>
      </c>
      <c r="F4" s="99" t="s">
        <v>53</v>
      </c>
      <c r="G4" s="99" t="s">
        <v>51</v>
      </c>
      <c r="H4" s="29"/>
      <c r="I4" s="29"/>
      <c r="J4" s="29"/>
      <c r="K4" s="29"/>
      <c r="L4" s="29"/>
      <c r="M4" s="29"/>
      <c r="N4" s="29"/>
      <c r="O4" s="29"/>
    </row>
    <row r="5" spans="1:15" x14ac:dyDescent="0.25">
      <c r="A5" s="42">
        <v>3</v>
      </c>
      <c r="B5" s="14">
        <f>Gesamt!B5</f>
        <v>0</v>
      </c>
      <c r="C5" s="14" t="str">
        <f>Gesamt!C5</f>
        <v xml:space="preserve">Alyssa </v>
      </c>
      <c r="D5" s="29" t="s">
        <v>51</v>
      </c>
      <c r="E5" s="29" t="s">
        <v>51</v>
      </c>
      <c r="F5" s="29"/>
      <c r="G5" s="29" t="s">
        <v>53</v>
      </c>
      <c r="H5" s="29"/>
      <c r="I5" s="29"/>
      <c r="J5" s="29"/>
      <c r="K5" s="29"/>
      <c r="L5" s="29"/>
      <c r="M5" s="29"/>
      <c r="N5" s="29"/>
      <c r="O5" s="29"/>
    </row>
    <row r="6" spans="1:15" x14ac:dyDescent="0.2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 t="s">
        <v>53</v>
      </c>
      <c r="H6" s="29" t="s">
        <v>50</v>
      </c>
      <c r="I6" s="29"/>
      <c r="J6" s="29"/>
      <c r="K6" s="29"/>
      <c r="L6" s="29"/>
      <c r="M6" s="29"/>
      <c r="N6" s="29"/>
      <c r="O6" s="29"/>
    </row>
    <row r="7" spans="1:15" x14ac:dyDescent="0.25">
      <c r="A7" s="42">
        <v>5</v>
      </c>
      <c r="B7" s="14">
        <f>Gesamt!B7</f>
        <v>0</v>
      </c>
      <c r="C7" s="14" t="str">
        <f>Gesamt!C7</f>
        <v>Ennio</v>
      </c>
      <c r="D7" s="29" t="s">
        <v>50</v>
      </c>
      <c r="E7" s="29" t="s">
        <v>50</v>
      </c>
      <c r="F7" s="29" t="s">
        <v>50</v>
      </c>
      <c r="G7" s="29" t="s">
        <v>53</v>
      </c>
      <c r="H7" s="29"/>
      <c r="I7" s="29"/>
      <c r="J7" s="29"/>
      <c r="K7" s="29"/>
      <c r="L7" s="29"/>
      <c r="M7" s="29"/>
      <c r="N7" s="29"/>
      <c r="O7" s="29"/>
    </row>
    <row r="8" spans="1:15" x14ac:dyDescent="0.25">
      <c r="A8" s="42">
        <v>6</v>
      </c>
      <c r="B8" s="14">
        <f>Gesamt!B8</f>
        <v>0</v>
      </c>
      <c r="C8" s="14" t="str">
        <f>Gesamt!C8</f>
        <v>Luca</v>
      </c>
      <c r="D8" s="29" t="s">
        <v>49</v>
      </c>
      <c r="E8" s="29" t="s">
        <v>53</v>
      </c>
      <c r="F8" s="29" t="s">
        <v>52</v>
      </c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5">
      <c r="A9" s="42">
        <v>7</v>
      </c>
      <c r="B9" s="14">
        <f>Gesamt!B9</f>
        <v>0</v>
      </c>
      <c r="C9" s="14" t="str">
        <f>Gesamt!C9</f>
        <v>Lea</v>
      </c>
      <c r="D9" s="29" t="s">
        <v>50</v>
      </c>
      <c r="E9" s="29" t="s">
        <v>53</v>
      </c>
      <c r="F9" s="29" t="s">
        <v>53</v>
      </c>
      <c r="G9" s="29" t="s">
        <v>53</v>
      </c>
      <c r="H9" s="29"/>
      <c r="I9" s="29"/>
      <c r="J9" s="29"/>
      <c r="K9" s="29"/>
      <c r="L9" s="29"/>
      <c r="M9" s="29"/>
      <c r="N9" s="29"/>
      <c r="O9" s="29"/>
    </row>
    <row r="10" spans="1:15" x14ac:dyDescent="0.25">
      <c r="A10" s="42">
        <v>8</v>
      </c>
      <c r="B10" s="14">
        <f>Gesamt!B10</f>
        <v>0</v>
      </c>
      <c r="C10" s="14" t="str">
        <f>Gesamt!C10</f>
        <v>Haitham</v>
      </c>
      <c r="D10" s="29" t="s">
        <v>51</v>
      </c>
      <c r="E10" s="29" t="s">
        <v>50</v>
      </c>
      <c r="F10" s="29" t="s">
        <v>53</v>
      </c>
      <c r="G10" s="29" t="s">
        <v>53</v>
      </c>
      <c r="H10" s="29"/>
      <c r="I10" s="29"/>
      <c r="J10" s="29"/>
      <c r="K10" s="29"/>
      <c r="L10" s="29"/>
      <c r="M10" s="29"/>
      <c r="N10" s="29"/>
      <c r="O10" s="29"/>
    </row>
    <row r="11" spans="1:15" x14ac:dyDescent="0.25">
      <c r="A11" s="42">
        <v>9</v>
      </c>
      <c r="B11" s="14">
        <f>Gesamt!B11</f>
        <v>0</v>
      </c>
      <c r="C11" s="14" t="str">
        <f>Gesamt!C11</f>
        <v>Leon</v>
      </c>
      <c r="D11" s="29" t="s">
        <v>52</v>
      </c>
      <c r="E11" s="29" t="s">
        <v>51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25">
      <c r="A12" s="42">
        <v>10</v>
      </c>
      <c r="B12" s="14">
        <f>Gesamt!B12</f>
        <v>0</v>
      </c>
      <c r="C12" s="14" t="str">
        <f>Gesamt!C12</f>
        <v>Angela</v>
      </c>
      <c r="D12" s="29" t="s">
        <v>50</v>
      </c>
      <c r="E12" s="29" t="s">
        <v>50</v>
      </c>
      <c r="F12" s="29" t="s">
        <v>50</v>
      </c>
      <c r="G12" s="29" t="s">
        <v>50</v>
      </c>
      <c r="H12" s="29" t="s">
        <v>50</v>
      </c>
      <c r="I12" s="29"/>
      <c r="J12" s="29"/>
      <c r="K12" s="29"/>
      <c r="L12" s="29"/>
      <c r="M12" s="29"/>
      <c r="N12" s="29"/>
      <c r="O12" s="29"/>
    </row>
    <row r="13" spans="1:15" x14ac:dyDescent="0.25">
      <c r="A13" s="42">
        <v>11</v>
      </c>
      <c r="B13" s="14">
        <f>Gesamt!B13</f>
        <v>0</v>
      </c>
      <c r="C13" s="14" t="str">
        <f>Gesamt!C13</f>
        <v>Sidra</v>
      </c>
      <c r="D13" s="29" t="s">
        <v>50</v>
      </c>
      <c r="E13" s="29" t="s">
        <v>50</v>
      </c>
      <c r="F13" s="29" t="s">
        <v>50</v>
      </c>
      <c r="G13" s="29" t="s">
        <v>53</v>
      </c>
      <c r="H13" s="29"/>
      <c r="I13" s="29"/>
      <c r="J13" s="29"/>
      <c r="K13" s="29"/>
      <c r="L13" s="29"/>
      <c r="M13" s="29"/>
      <c r="N13" s="29"/>
      <c r="O13" s="29"/>
    </row>
    <row r="14" spans="1:15" x14ac:dyDescent="0.25">
      <c r="A14" s="42">
        <v>12</v>
      </c>
      <c r="B14" s="14">
        <f>Gesamt!B14</f>
        <v>0</v>
      </c>
      <c r="C14" s="14" t="str">
        <f>Gesamt!C14</f>
        <v>Azra</v>
      </c>
      <c r="D14" s="29" t="s">
        <v>52</v>
      </c>
      <c r="E14" s="29" t="s">
        <v>53</v>
      </c>
      <c r="F14" s="29" t="s">
        <v>51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25">
      <c r="A15" s="42">
        <v>13</v>
      </c>
      <c r="B15" s="14">
        <f>Gesamt!B15</f>
        <v>0</v>
      </c>
      <c r="C15" s="14" t="str">
        <f>Gesamt!C15</f>
        <v>Elias</v>
      </c>
      <c r="D15" s="29" t="s">
        <v>50</v>
      </c>
      <c r="E15" s="29" t="s">
        <v>50</v>
      </c>
      <c r="F15" s="29" t="s">
        <v>50</v>
      </c>
      <c r="G15" s="29" t="s">
        <v>50</v>
      </c>
      <c r="H15" s="29" t="s">
        <v>50</v>
      </c>
      <c r="I15" s="29"/>
      <c r="J15" s="29"/>
      <c r="K15" s="29"/>
      <c r="L15" s="29"/>
      <c r="M15" s="29"/>
      <c r="N15" s="29"/>
      <c r="O15" s="29"/>
    </row>
    <row r="16" spans="1:15" x14ac:dyDescent="0.25">
      <c r="A16" s="42">
        <v>14</v>
      </c>
      <c r="B16" s="14">
        <f>Gesamt!B16</f>
        <v>0</v>
      </c>
      <c r="C16" s="14" t="str">
        <f>Gesamt!C16</f>
        <v>Tim</v>
      </c>
      <c r="D16" s="29" t="s">
        <v>50</v>
      </c>
      <c r="E16" s="29" t="s">
        <v>53</v>
      </c>
      <c r="F16" s="29" t="s">
        <v>53</v>
      </c>
      <c r="G16" s="29" t="s">
        <v>50</v>
      </c>
      <c r="H16" s="29" t="s">
        <v>51</v>
      </c>
      <c r="I16" s="29"/>
      <c r="J16" s="29"/>
      <c r="K16" s="29"/>
      <c r="L16" s="29"/>
      <c r="M16" s="29"/>
      <c r="N16" s="29"/>
      <c r="O16" s="29"/>
    </row>
    <row r="17" spans="1:15" x14ac:dyDescent="0.25">
      <c r="A17" s="42">
        <v>15</v>
      </c>
      <c r="B17" s="14">
        <f>Gesamt!B17</f>
        <v>0</v>
      </c>
      <c r="C17" s="14" t="str">
        <f>Gesamt!C17</f>
        <v>Clyde</v>
      </c>
      <c r="D17" s="29" t="s">
        <v>50</v>
      </c>
      <c r="E17" s="29" t="s">
        <v>53</v>
      </c>
      <c r="F17" s="29" t="s">
        <v>92</v>
      </c>
      <c r="G17" s="29" t="s">
        <v>50</v>
      </c>
      <c r="H17" s="29" t="s">
        <v>50</v>
      </c>
      <c r="I17" s="29"/>
      <c r="J17" s="29"/>
      <c r="K17" s="29"/>
      <c r="L17" s="29"/>
      <c r="M17" s="29"/>
      <c r="N17" s="29"/>
      <c r="O17" s="29"/>
    </row>
    <row r="18" spans="1:15" x14ac:dyDescent="0.25">
      <c r="A18" s="42">
        <v>16</v>
      </c>
      <c r="B18" s="14">
        <f>Gesamt!B18</f>
        <v>0</v>
      </c>
      <c r="C18" s="14" t="str">
        <f>Gesamt!C18</f>
        <v>Sojjad Ali</v>
      </c>
      <c r="D18" s="29" t="s">
        <v>50</v>
      </c>
      <c r="E18" s="29" t="s">
        <v>50</v>
      </c>
      <c r="F18" s="29" t="s">
        <v>50</v>
      </c>
      <c r="G18" s="29" t="s">
        <v>50</v>
      </c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42">
        <v>17</v>
      </c>
      <c r="B19" s="14">
        <f>Gesamt!B19</f>
        <v>0</v>
      </c>
      <c r="C19" s="14" t="str">
        <f>Gesamt!C19</f>
        <v>Selina</v>
      </c>
      <c r="D19" s="29" t="s">
        <v>50</v>
      </c>
      <c r="E19" s="29" t="s">
        <v>50</v>
      </c>
      <c r="F19" s="29" t="s">
        <v>50</v>
      </c>
      <c r="G19" s="29" t="s">
        <v>50</v>
      </c>
      <c r="H19" s="29" t="s">
        <v>50</v>
      </c>
      <c r="I19" s="29"/>
      <c r="J19" s="29"/>
      <c r="K19" s="29"/>
      <c r="L19" s="29"/>
      <c r="M19" s="29"/>
      <c r="N19" s="29"/>
      <c r="O19" s="29"/>
    </row>
    <row r="20" spans="1:15" x14ac:dyDescent="0.25">
      <c r="A20" s="42">
        <v>18</v>
      </c>
      <c r="B20" s="14">
        <f>Gesamt!B20</f>
        <v>0</v>
      </c>
      <c r="C20" s="14" t="str">
        <f>Gesamt!C20</f>
        <v>Michelle</v>
      </c>
      <c r="D20" s="29" t="s">
        <v>50</v>
      </c>
      <c r="E20" s="29" t="s">
        <v>50</v>
      </c>
      <c r="F20" s="29" t="s">
        <v>50</v>
      </c>
      <c r="G20" s="29" t="s">
        <v>53</v>
      </c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42">
        <v>19</v>
      </c>
      <c r="B21" s="14">
        <f>Gesamt!B21</f>
        <v>0</v>
      </c>
      <c r="C21" s="14" t="str">
        <f>Gesamt!C21</f>
        <v>Lucas</v>
      </c>
      <c r="D21" s="29" t="s">
        <v>51</v>
      </c>
      <c r="E21" s="29" t="s">
        <v>53</v>
      </c>
      <c r="F21" s="29" t="s">
        <v>51</v>
      </c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42">
        <v>20</v>
      </c>
      <c r="B22" s="14">
        <f>Gesamt!B22</f>
        <v>0</v>
      </c>
      <c r="C22" s="14" t="str">
        <f>Gesamt!C22</f>
        <v>Robart</v>
      </c>
      <c r="D22" s="29" t="s">
        <v>53</v>
      </c>
      <c r="E22" s="29" t="s">
        <v>53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A23" s="42">
        <v>21</v>
      </c>
      <c r="B23" s="14">
        <f>Gesamt!B23</f>
        <v>0</v>
      </c>
      <c r="C23" s="14" t="str">
        <f>Gesamt!C23</f>
        <v>Tobias</v>
      </c>
      <c r="D23" s="29" t="s">
        <v>50</v>
      </c>
      <c r="E23" s="29" t="s">
        <v>50</v>
      </c>
      <c r="F23" s="29" t="s">
        <v>53</v>
      </c>
      <c r="G23" s="29" t="s">
        <v>50</v>
      </c>
      <c r="H23" s="29" t="s">
        <v>50</v>
      </c>
      <c r="I23" s="29"/>
      <c r="J23" s="29"/>
      <c r="K23" s="29"/>
      <c r="L23" s="29"/>
      <c r="M23" s="29"/>
      <c r="N23" s="29"/>
      <c r="O23" s="29"/>
    </row>
    <row r="24" spans="1:15" x14ac:dyDescent="0.25">
      <c r="A24" s="42">
        <v>22</v>
      </c>
      <c r="B24" s="14">
        <f>Gesamt!B24</f>
        <v>0</v>
      </c>
      <c r="C24" s="14" t="str">
        <f>Gesamt!C24</f>
        <v>Clemens</v>
      </c>
      <c r="D24" s="29" t="s">
        <v>50</v>
      </c>
      <c r="E24" s="29" t="s">
        <v>50</v>
      </c>
      <c r="F24" s="29" t="s">
        <v>53</v>
      </c>
      <c r="G24" s="29" t="s">
        <v>53</v>
      </c>
      <c r="H24" s="29"/>
      <c r="I24" s="29"/>
      <c r="J24" s="29"/>
      <c r="K24" s="29"/>
      <c r="L24" s="29"/>
      <c r="M24" s="29"/>
      <c r="N24" s="29"/>
      <c r="O24" s="29"/>
    </row>
    <row r="25" spans="1:15" x14ac:dyDescent="0.25">
      <c r="A25" s="42">
        <v>23</v>
      </c>
      <c r="B25" s="14">
        <f>Gesamt!B25</f>
        <v>0</v>
      </c>
      <c r="C25" s="14" t="str">
        <f>Gesamt!C25</f>
        <v>Elisabeth</v>
      </c>
      <c r="D25" s="29" t="s">
        <v>51</v>
      </c>
      <c r="E25" s="29" t="s">
        <v>53</v>
      </c>
      <c r="F25" s="29" t="s">
        <v>50</v>
      </c>
      <c r="G25" s="29" t="s">
        <v>50</v>
      </c>
      <c r="H25" s="29" t="s">
        <v>50</v>
      </c>
      <c r="I25" s="29"/>
      <c r="J25" s="29"/>
      <c r="K25" s="29"/>
      <c r="L25" s="29"/>
      <c r="M25" s="29"/>
      <c r="N25" s="29"/>
      <c r="O25" s="29"/>
    </row>
    <row r="26" spans="1:15" x14ac:dyDescent="0.2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5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P28"/>
  <sheetViews>
    <sheetView topLeftCell="C2" zoomScale="115" zoomScaleNormal="115" workbookViewId="0">
      <selection activeCell="P5" sqref="P3:P5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15" width="4.5703125" customWidth="1"/>
  </cols>
  <sheetData>
    <row r="1" spans="1:16" x14ac:dyDescent="0.25">
      <c r="A1" s="28" t="s">
        <v>89</v>
      </c>
      <c r="B1" s="25" t="s">
        <v>80</v>
      </c>
      <c r="D1" t="s">
        <v>93</v>
      </c>
      <c r="H1" t="s">
        <v>68</v>
      </c>
      <c r="K1" t="s">
        <v>94</v>
      </c>
      <c r="N1" t="s">
        <v>88</v>
      </c>
    </row>
    <row r="2" spans="1:16" x14ac:dyDescent="0.2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6" x14ac:dyDescent="0.25">
      <c r="A3" s="42">
        <v>1</v>
      </c>
      <c r="B3" s="14">
        <f>Gesamt!B3</f>
        <v>0</v>
      </c>
      <c r="C3" s="14" t="str">
        <f>Gesamt!C3</f>
        <v>Merit</v>
      </c>
      <c r="D3" s="29" t="s">
        <v>53</v>
      </c>
      <c r="E3" s="29"/>
      <c r="F3" s="29"/>
      <c r="G3" s="29"/>
      <c r="H3" s="29" t="s">
        <v>53</v>
      </c>
      <c r="I3" s="29"/>
      <c r="J3" s="29"/>
      <c r="K3" s="29" t="s">
        <v>51</v>
      </c>
      <c r="L3" s="29" t="s">
        <v>53</v>
      </c>
      <c r="M3" s="29"/>
      <c r="N3" s="29" t="s">
        <v>50</v>
      </c>
      <c r="O3" s="29"/>
      <c r="P3" s="102" t="s">
        <v>123</v>
      </c>
    </row>
    <row r="4" spans="1:16" s="101" customFormat="1" x14ac:dyDescent="0.25">
      <c r="A4" s="100">
        <v>2</v>
      </c>
      <c r="B4" s="98">
        <f>Gesamt!B4</f>
        <v>0</v>
      </c>
      <c r="C4" s="98" t="str">
        <f>Gesamt!C4</f>
        <v>Selina</v>
      </c>
      <c r="D4" s="99" t="s">
        <v>52</v>
      </c>
      <c r="E4" s="99" t="s">
        <v>53</v>
      </c>
      <c r="F4" s="99"/>
      <c r="G4" s="99"/>
      <c r="H4" s="99" t="s">
        <v>52</v>
      </c>
      <c r="I4" s="99" t="s">
        <v>53</v>
      </c>
      <c r="J4" s="99"/>
      <c r="K4" s="99" t="s">
        <v>95</v>
      </c>
      <c r="L4" s="99" t="s">
        <v>95</v>
      </c>
      <c r="M4" s="99" t="s">
        <v>49</v>
      </c>
      <c r="N4" s="99"/>
      <c r="O4" s="99"/>
      <c r="P4" s="101" t="s">
        <v>125</v>
      </c>
    </row>
    <row r="5" spans="1:16" s="101" customFormat="1" x14ac:dyDescent="0.25">
      <c r="A5" s="100">
        <v>3</v>
      </c>
      <c r="B5" s="98">
        <f>Gesamt!B5</f>
        <v>0</v>
      </c>
      <c r="C5" s="98" t="str">
        <f>Gesamt!C5</f>
        <v xml:space="preserve">Alyssa </v>
      </c>
      <c r="D5" s="99" t="s">
        <v>95</v>
      </c>
      <c r="E5" s="99" t="s">
        <v>53</v>
      </c>
      <c r="F5" s="99"/>
      <c r="G5" s="99"/>
      <c r="H5" s="99"/>
      <c r="I5" s="99"/>
      <c r="J5" s="99"/>
      <c r="K5" s="99" t="s">
        <v>95</v>
      </c>
      <c r="L5" s="99" t="s">
        <v>95</v>
      </c>
      <c r="M5" s="99" t="s">
        <v>53</v>
      </c>
      <c r="N5" s="99"/>
      <c r="O5" s="99"/>
      <c r="P5" s="101" t="s">
        <v>124</v>
      </c>
    </row>
    <row r="6" spans="1:16" x14ac:dyDescent="0.2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/>
      <c r="H6" s="29"/>
      <c r="I6" s="29"/>
      <c r="J6" s="29"/>
      <c r="K6" s="29"/>
      <c r="L6" s="29" t="s">
        <v>52</v>
      </c>
      <c r="M6" s="29" t="s">
        <v>53</v>
      </c>
      <c r="N6" s="29" t="s">
        <v>53</v>
      </c>
      <c r="O6" s="29"/>
    </row>
    <row r="7" spans="1:16" x14ac:dyDescent="0.25">
      <c r="A7" s="42">
        <v>5</v>
      </c>
      <c r="B7" s="14">
        <f>Gesamt!B7</f>
        <v>0</v>
      </c>
      <c r="C7" s="14" t="str">
        <f>Gesamt!C7</f>
        <v>Ennio</v>
      </c>
      <c r="D7" s="29" t="s">
        <v>52</v>
      </c>
      <c r="E7" s="29" t="s">
        <v>52</v>
      </c>
      <c r="F7" s="29" t="s">
        <v>53</v>
      </c>
      <c r="G7" s="29"/>
      <c r="H7" s="29" t="s">
        <v>53</v>
      </c>
      <c r="I7" s="29"/>
      <c r="J7" s="29"/>
      <c r="K7" s="29" t="s">
        <v>53</v>
      </c>
      <c r="L7" s="29" t="s">
        <v>53</v>
      </c>
      <c r="M7" s="29"/>
      <c r="N7" s="29"/>
      <c r="O7" s="29"/>
    </row>
    <row r="8" spans="1:16" x14ac:dyDescent="0.25">
      <c r="A8" s="42">
        <v>6</v>
      </c>
      <c r="B8" s="14">
        <f>Gesamt!B8</f>
        <v>0</v>
      </c>
      <c r="C8" s="14" t="str">
        <f>Gesamt!C8</f>
        <v>Luca</v>
      </c>
      <c r="D8" s="29" t="s">
        <v>95</v>
      </c>
      <c r="E8" s="29" t="s">
        <v>51</v>
      </c>
      <c r="F8" s="29" t="s">
        <v>53</v>
      </c>
      <c r="G8" s="29"/>
      <c r="H8" s="29"/>
      <c r="I8" s="29" t="s">
        <v>52</v>
      </c>
      <c r="J8" s="29"/>
      <c r="K8" s="29"/>
      <c r="L8" s="29"/>
      <c r="M8" s="29"/>
      <c r="N8" s="29"/>
      <c r="O8" s="29"/>
    </row>
    <row r="9" spans="1:16" x14ac:dyDescent="0.25">
      <c r="A9" s="42">
        <v>7</v>
      </c>
      <c r="B9" s="14">
        <f>Gesamt!B9</f>
        <v>0</v>
      </c>
      <c r="C9" s="14" t="str">
        <f>Gesamt!C9</f>
        <v>Lea</v>
      </c>
      <c r="D9" s="29" t="s">
        <v>51</v>
      </c>
      <c r="E9" s="29" t="s">
        <v>52</v>
      </c>
      <c r="F9" s="29" t="s">
        <v>51</v>
      </c>
      <c r="G9" s="29" t="s">
        <v>53</v>
      </c>
      <c r="H9" s="29" t="s">
        <v>53</v>
      </c>
      <c r="I9" s="29"/>
      <c r="J9" s="29"/>
      <c r="K9" s="29" t="s">
        <v>53</v>
      </c>
      <c r="L9" s="29" t="s">
        <v>52</v>
      </c>
      <c r="M9" s="29"/>
      <c r="N9" s="29"/>
      <c r="O9" s="29"/>
    </row>
    <row r="10" spans="1:16" s="101" customFormat="1" x14ac:dyDescent="0.25">
      <c r="A10" s="100">
        <v>8</v>
      </c>
      <c r="B10" s="98">
        <f>Gesamt!B10</f>
        <v>0</v>
      </c>
      <c r="C10" s="98" t="str">
        <f>Gesamt!C10</f>
        <v>Haitham</v>
      </c>
      <c r="D10" s="99" t="s">
        <v>53</v>
      </c>
      <c r="E10" s="99"/>
      <c r="F10" s="99"/>
      <c r="G10" s="99"/>
      <c r="H10" s="99" t="s">
        <v>96</v>
      </c>
      <c r="I10" s="99" t="s">
        <v>52</v>
      </c>
      <c r="J10" s="99"/>
      <c r="K10" s="99" t="s">
        <v>51</v>
      </c>
      <c r="L10" s="99"/>
      <c r="M10" s="99"/>
      <c r="N10" s="99"/>
      <c r="O10" s="99"/>
    </row>
    <row r="11" spans="1:16" s="101" customFormat="1" x14ac:dyDescent="0.25">
      <c r="A11" s="100">
        <v>9</v>
      </c>
      <c r="B11" s="98">
        <f>Gesamt!B11</f>
        <v>0</v>
      </c>
      <c r="C11" s="98" t="str">
        <f>Gesamt!C11</f>
        <v>Leon</v>
      </c>
      <c r="D11" s="99" t="s">
        <v>95</v>
      </c>
      <c r="E11" s="99" t="s">
        <v>49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</row>
    <row r="12" spans="1:16" x14ac:dyDescent="0.25">
      <c r="A12" s="42">
        <v>10</v>
      </c>
      <c r="B12" s="14">
        <f>Gesamt!B12</f>
        <v>0</v>
      </c>
      <c r="C12" s="14" t="str">
        <f>Gesamt!C12</f>
        <v>Angela</v>
      </c>
      <c r="D12" s="29" t="s">
        <v>50</v>
      </c>
      <c r="E12" s="29"/>
      <c r="F12" s="29"/>
      <c r="G12" s="29"/>
      <c r="H12" s="29" t="s">
        <v>50</v>
      </c>
      <c r="I12" s="29"/>
      <c r="J12" s="29"/>
      <c r="K12" s="29" t="s">
        <v>53</v>
      </c>
      <c r="L12" s="29" t="s">
        <v>53</v>
      </c>
      <c r="M12" s="29"/>
      <c r="N12" s="29" t="s">
        <v>50</v>
      </c>
      <c r="O12" s="29"/>
    </row>
    <row r="13" spans="1:16" x14ac:dyDescent="0.25">
      <c r="A13" s="42">
        <v>11</v>
      </c>
      <c r="B13" s="14">
        <f>Gesamt!B13</f>
        <v>0</v>
      </c>
      <c r="C13" s="14" t="str">
        <f>Gesamt!C13</f>
        <v>Sidra</v>
      </c>
      <c r="D13" s="29" t="s">
        <v>52</v>
      </c>
      <c r="E13" s="29" t="s">
        <v>53</v>
      </c>
      <c r="F13" s="29"/>
      <c r="G13" s="29"/>
      <c r="H13" s="29" t="s">
        <v>53</v>
      </c>
      <c r="I13" s="29" t="s">
        <v>52</v>
      </c>
      <c r="J13" s="29"/>
      <c r="K13" s="29" t="s">
        <v>52</v>
      </c>
      <c r="L13" s="29" t="s">
        <v>49</v>
      </c>
      <c r="M13" s="29" t="s">
        <v>51</v>
      </c>
      <c r="N13" s="29"/>
      <c r="O13" s="29"/>
    </row>
    <row r="14" spans="1:16" x14ac:dyDescent="0.25">
      <c r="A14" s="42">
        <v>12</v>
      </c>
      <c r="B14" s="14">
        <f>Gesamt!B14</f>
        <v>0</v>
      </c>
      <c r="C14" s="14" t="str">
        <f>Gesamt!C14</f>
        <v>Azra</v>
      </c>
      <c r="D14" s="29" t="s">
        <v>52</v>
      </c>
      <c r="E14" s="29" t="s">
        <v>53</v>
      </c>
      <c r="F14" s="29"/>
      <c r="G14" s="29"/>
      <c r="H14" s="29" t="s">
        <v>96</v>
      </c>
      <c r="I14" s="29" t="s">
        <v>51</v>
      </c>
      <c r="J14" s="29" t="s">
        <v>49</v>
      </c>
      <c r="K14" s="29" t="s">
        <v>95</v>
      </c>
      <c r="L14" s="29"/>
      <c r="M14" s="29"/>
      <c r="N14" s="29"/>
      <c r="O14" s="29"/>
    </row>
    <row r="15" spans="1:16" x14ac:dyDescent="0.25">
      <c r="A15" s="42">
        <v>13</v>
      </c>
      <c r="B15" s="14">
        <f>Gesamt!B15</f>
        <v>0</v>
      </c>
      <c r="C15" s="14" t="str">
        <f>Gesamt!C15</f>
        <v>Elias</v>
      </c>
      <c r="D15" s="29" t="s">
        <v>50</v>
      </c>
      <c r="E15" s="29"/>
      <c r="F15" s="29"/>
      <c r="G15" s="29"/>
      <c r="H15" s="29" t="s">
        <v>50</v>
      </c>
      <c r="I15" s="29"/>
      <c r="J15" s="29"/>
      <c r="K15" s="29" t="s">
        <v>53</v>
      </c>
      <c r="L15" s="29" t="s">
        <v>51</v>
      </c>
      <c r="M15" s="29"/>
      <c r="N15" s="29" t="s">
        <v>53</v>
      </c>
      <c r="O15" s="29"/>
    </row>
    <row r="16" spans="1:16" x14ac:dyDescent="0.25">
      <c r="A16" s="42">
        <v>14</v>
      </c>
      <c r="B16" s="14">
        <f>Gesamt!B16</f>
        <v>0</v>
      </c>
      <c r="C16" s="14" t="str">
        <f>Gesamt!C16</f>
        <v>Tim</v>
      </c>
      <c r="D16" s="29" t="s">
        <v>49</v>
      </c>
      <c r="E16" s="29" t="s">
        <v>53</v>
      </c>
      <c r="F16" s="29"/>
      <c r="G16" s="29"/>
      <c r="H16" s="29" t="s">
        <v>53</v>
      </c>
      <c r="I16" s="29" t="s">
        <v>51</v>
      </c>
      <c r="J16" s="29"/>
      <c r="K16" s="29" t="s">
        <v>53</v>
      </c>
      <c r="L16" s="29" t="s">
        <v>49</v>
      </c>
      <c r="M16" s="29"/>
      <c r="N16" s="29" t="s">
        <v>52</v>
      </c>
      <c r="O16" s="29" t="s">
        <v>51</v>
      </c>
    </row>
    <row r="17" spans="1:15" x14ac:dyDescent="0.25">
      <c r="A17" s="42">
        <v>15</v>
      </c>
      <c r="B17" s="14">
        <f>Gesamt!B17</f>
        <v>0</v>
      </c>
      <c r="C17" s="14" t="str">
        <f>Gesamt!C17</f>
        <v>Clyde</v>
      </c>
      <c r="D17" s="29" t="s">
        <v>50</v>
      </c>
      <c r="E17" s="29"/>
      <c r="F17" s="29"/>
      <c r="G17" s="29"/>
      <c r="H17" s="29" t="s">
        <v>53</v>
      </c>
      <c r="I17" s="29"/>
      <c r="J17" s="29"/>
      <c r="K17" s="29" t="s">
        <v>53</v>
      </c>
      <c r="L17" s="29" t="s">
        <v>53</v>
      </c>
      <c r="M17" s="29"/>
      <c r="N17" s="29" t="s">
        <v>53</v>
      </c>
      <c r="O17" s="29"/>
    </row>
    <row r="18" spans="1:15" x14ac:dyDescent="0.25">
      <c r="A18" s="42">
        <v>16</v>
      </c>
      <c r="B18" s="14">
        <f>Gesamt!B18</f>
        <v>0</v>
      </c>
      <c r="C18" s="14" t="str">
        <f>Gesamt!C18</f>
        <v>Sojjad Ali</v>
      </c>
      <c r="D18" s="29" t="s">
        <v>53</v>
      </c>
      <c r="E18" s="29"/>
      <c r="F18" s="29"/>
      <c r="G18" s="29"/>
      <c r="H18" s="29" t="s">
        <v>53</v>
      </c>
      <c r="I18" s="29"/>
      <c r="J18" s="29"/>
      <c r="K18" s="29" t="s">
        <v>53</v>
      </c>
      <c r="L18" s="29" t="s">
        <v>52</v>
      </c>
      <c r="M18" s="29"/>
      <c r="N18" s="29"/>
      <c r="O18" s="29"/>
    </row>
    <row r="19" spans="1:15" x14ac:dyDescent="0.25">
      <c r="A19" s="42">
        <v>17</v>
      </c>
      <c r="B19" s="14">
        <f>Gesamt!B19</f>
        <v>0</v>
      </c>
      <c r="C19" s="14" t="str">
        <f>Gesamt!C19</f>
        <v>Selina</v>
      </c>
      <c r="D19" s="29" t="s">
        <v>49</v>
      </c>
      <c r="E19" s="29" t="s">
        <v>53</v>
      </c>
      <c r="F19" s="29"/>
      <c r="G19" s="29"/>
      <c r="H19" s="29" t="s">
        <v>53</v>
      </c>
      <c r="I19" s="29"/>
      <c r="J19" s="29"/>
      <c r="K19" s="29" t="s">
        <v>53</v>
      </c>
      <c r="L19" s="29" t="s">
        <v>52</v>
      </c>
      <c r="M19" s="29"/>
      <c r="N19" s="29" t="s">
        <v>53</v>
      </c>
      <c r="O19" s="29"/>
    </row>
    <row r="20" spans="1:15" x14ac:dyDescent="0.25">
      <c r="A20" s="42">
        <v>18</v>
      </c>
      <c r="B20" s="14">
        <f>Gesamt!B20</f>
        <v>0</v>
      </c>
      <c r="C20" s="14" t="str">
        <f>Gesamt!C20</f>
        <v>Michelle</v>
      </c>
      <c r="D20" s="29" t="s">
        <v>53</v>
      </c>
      <c r="E20" s="29"/>
      <c r="F20" s="29"/>
      <c r="G20" s="29"/>
      <c r="H20" s="29" t="s">
        <v>50</v>
      </c>
      <c r="I20" s="29"/>
      <c r="J20" s="29"/>
      <c r="K20" s="29"/>
      <c r="L20" s="29" t="s">
        <v>53</v>
      </c>
      <c r="M20" s="29"/>
      <c r="N20" s="29"/>
      <c r="O20" s="29"/>
    </row>
    <row r="21" spans="1:15" s="101" customFormat="1" x14ac:dyDescent="0.25">
      <c r="A21" s="100">
        <v>19</v>
      </c>
      <c r="B21" s="98">
        <f>Gesamt!B21</f>
        <v>0</v>
      </c>
      <c r="C21" s="98" t="str">
        <f>Gesamt!C21</f>
        <v>Lucas</v>
      </c>
      <c r="D21" s="99" t="s">
        <v>51</v>
      </c>
      <c r="E21" s="99"/>
      <c r="F21" s="99"/>
      <c r="G21" s="99"/>
      <c r="H21" s="99" t="s">
        <v>95</v>
      </c>
      <c r="I21" s="99" t="s">
        <v>95</v>
      </c>
      <c r="J21" s="99" t="s">
        <v>51</v>
      </c>
      <c r="K21" s="99"/>
      <c r="L21" s="99"/>
      <c r="M21" s="99"/>
      <c r="N21" s="99"/>
      <c r="O21" s="99"/>
    </row>
    <row r="22" spans="1:15" x14ac:dyDescent="0.25">
      <c r="A22" s="42">
        <v>20</v>
      </c>
      <c r="B22" s="14">
        <f>Gesamt!B22</f>
        <v>0</v>
      </c>
      <c r="C22" s="14" t="str">
        <f>Gesamt!C22</f>
        <v>Robart</v>
      </c>
      <c r="D22" s="29" t="s">
        <v>51</v>
      </c>
      <c r="E22" s="29"/>
      <c r="F22" s="29"/>
      <c r="G22" s="29"/>
      <c r="H22" s="29" t="s">
        <v>51</v>
      </c>
      <c r="I22" s="29" t="s">
        <v>52</v>
      </c>
      <c r="J22" s="29" t="s">
        <v>51</v>
      </c>
      <c r="K22" s="29"/>
      <c r="L22" s="29"/>
      <c r="M22" s="29"/>
      <c r="N22" s="29"/>
      <c r="O22" s="29"/>
    </row>
    <row r="23" spans="1:15" x14ac:dyDescent="0.25">
      <c r="A23" s="42">
        <v>21</v>
      </c>
      <c r="B23" s="14">
        <f>Gesamt!B23</f>
        <v>0</v>
      </c>
      <c r="C23" s="14" t="str">
        <f>Gesamt!C23</f>
        <v>Tobias</v>
      </c>
      <c r="D23" s="29" t="s">
        <v>50</v>
      </c>
      <c r="E23" s="29"/>
      <c r="F23" s="29"/>
      <c r="G23" s="29"/>
      <c r="H23" s="29" t="s">
        <v>53</v>
      </c>
      <c r="I23" s="29"/>
      <c r="J23" s="29"/>
      <c r="K23" s="29" t="s">
        <v>53</v>
      </c>
      <c r="L23" s="29" t="s">
        <v>53</v>
      </c>
      <c r="M23" s="29"/>
      <c r="N23" s="29" t="s">
        <v>53</v>
      </c>
      <c r="O23" s="29"/>
    </row>
    <row r="24" spans="1:15" s="101" customFormat="1" x14ac:dyDescent="0.25">
      <c r="A24" s="100">
        <v>22</v>
      </c>
      <c r="B24" s="98">
        <f>Gesamt!B24</f>
        <v>0</v>
      </c>
      <c r="C24" s="98" t="str">
        <f>Gesamt!C24</f>
        <v>Clemens</v>
      </c>
      <c r="D24" s="99" t="s">
        <v>49</v>
      </c>
      <c r="E24" s="99" t="s">
        <v>53</v>
      </c>
      <c r="F24" s="99"/>
      <c r="G24" s="99"/>
      <c r="H24" s="99" t="s">
        <v>53</v>
      </c>
      <c r="I24" s="99"/>
      <c r="J24" s="99"/>
      <c r="K24" s="99" t="s">
        <v>52</v>
      </c>
      <c r="L24" s="99" t="s">
        <v>51</v>
      </c>
      <c r="M24" s="99"/>
      <c r="N24" s="99"/>
      <c r="O24" s="99"/>
    </row>
    <row r="25" spans="1:15" x14ac:dyDescent="0.25">
      <c r="A25" s="42">
        <v>23</v>
      </c>
      <c r="B25" s="14">
        <f>Gesamt!B25</f>
        <v>0</v>
      </c>
      <c r="C25" s="14" t="str">
        <f>Gesamt!C25</f>
        <v>Elisabeth</v>
      </c>
      <c r="D25" s="29" t="s">
        <v>95</v>
      </c>
      <c r="E25" s="29" t="s">
        <v>53</v>
      </c>
      <c r="F25" s="29"/>
      <c r="G25" s="29"/>
      <c r="H25" s="29" t="s">
        <v>53</v>
      </c>
      <c r="I25" s="29"/>
      <c r="J25" s="29"/>
      <c r="K25" s="29" t="s">
        <v>53</v>
      </c>
      <c r="L25" s="29" t="s">
        <v>52</v>
      </c>
      <c r="M25" s="29"/>
      <c r="N25" s="29" t="s">
        <v>52</v>
      </c>
      <c r="O25" s="29"/>
    </row>
    <row r="26" spans="1:15" x14ac:dyDescent="0.2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5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zoomScaleNormal="80" zoomScaleSheetLayoutView="100"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O28"/>
  <sheetViews>
    <sheetView workbookViewId="0">
      <selection activeCell="K3" sqref="K3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4" width="7.42578125" customWidth="1"/>
    <col min="5" max="5" width="7.85546875" customWidth="1"/>
    <col min="6" max="6" width="6.7109375" customWidth="1"/>
    <col min="7" max="15" width="4.5703125" customWidth="1"/>
  </cols>
  <sheetData>
    <row r="1" spans="1:15" x14ac:dyDescent="0.25">
      <c r="A1" s="28" t="s">
        <v>89</v>
      </c>
      <c r="B1" s="25" t="s">
        <v>17</v>
      </c>
      <c r="D1" t="s">
        <v>97</v>
      </c>
      <c r="E1" t="s">
        <v>98</v>
      </c>
      <c r="F1" t="s">
        <v>99</v>
      </c>
      <c r="G1" t="s">
        <v>100</v>
      </c>
    </row>
    <row r="2" spans="1:15" x14ac:dyDescent="0.2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5">
      <c r="A3" s="42">
        <v>1</v>
      </c>
      <c r="B3" s="14">
        <f>Gesamt!B3</f>
        <v>0</v>
      </c>
      <c r="C3" s="14" t="str">
        <f>Gesamt!C3</f>
        <v>Merit</v>
      </c>
      <c r="D3" s="29" t="s">
        <v>53</v>
      </c>
      <c r="E3" s="29" t="s">
        <v>50</v>
      </c>
      <c r="F3" s="29" t="s">
        <v>53</v>
      </c>
      <c r="G3" s="29" t="s">
        <v>50</v>
      </c>
      <c r="H3" s="29"/>
      <c r="I3" s="29"/>
      <c r="J3" s="29"/>
      <c r="L3" s="29" t="s">
        <v>126</v>
      </c>
      <c r="M3" s="29"/>
      <c r="N3" s="29"/>
      <c r="O3" s="29"/>
    </row>
    <row r="4" spans="1:15" s="101" customFormat="1" x14ac:dyDescent="0.25">
      <c r="A4" s="100">
        <v>2</v>
      </c>
      <c r="B4" s="98">
        <f>Gesamt!B4</f>
        <v>0</v>
      </c>
      <c r="C4" s="98" t="str">
        <f>Gesamt!C4</f>
        <v>Selina</v>
      </c>
      <c r="D4" s="99" t="s">
        <v>53</v>
      </c>
      <c r="E4" s="99" t="s">
        <v>53</v>
      </c>
      <c r="F4" s="99"/>
      <c r="G4" s="99"/>
      <c r="H4" s="99"/>
      <c r="I4" s="99"/>
      <c r="J4" s="99"/>
      <c r="K4" s="99"/>
      <c r="L4" s="101" t="s">
        <v>125</v>
      </c>
      <c r="M4" s="99"/>
      <c r="N4" s="99"/>
      <c r="O4" s="99"/>
    </row>
    <row r="5" spans="1:15" s="101" customFormat="1" x14ac:dyDescent="0.25">
      <c r="A5" s="100">
        <v>3</v>
      </c>
      <c r="B5" s="98">
        <f>Gesamt!B5</f>
        <v>0</v>
      </c>
      <c r="C5" s="98" t="str">
        <f>Gesamt!C5</f>
        <v xml:space="preserve">Alyssa </v>
      </c>
      <c r="D5" s="99"/>
      <c r="E5" s="99"/>
      <c r="F5" s="99" t="s">
        <v>53</v>
      </c>
      <c r="G5" s="99"/>
      <c r="H5" s="99"/>
      <c r="I5" s="99"/>
      <c r="J5" s="99"/>
      <c r="K5" s="99"/>
      <c r="L5" s="101" t="s">
        <v>124</v>
      </c>
      <c r="M5" s="99"/>
      <c r="N5" s="99"/>
      <c r="O5" s="99"/>
    </row>
    <row r="6" spans="1:15" x14ac:dyDescent="0.2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 t="s">
        <v>50</v>
      </c>
      <c r="G6" s="29" t="s">
        <v>50</v>
      </c>
      <c r="H6" s="29"/>
      <c r="I6" s="29"/>
      <c r="J6" s="29"/>
      <c r="K6" s="41"/>
      <c r="L6" s="29"/>
      <c r="M6" s="29"/>
      <c r="N6" s="29"/>
      <c r="O6" s="29"/>
    </row>
    <row r="7" spans="1:15" x14ac:dyDescent="0.25">
      <c r="A7" s="42">
        <v>5</v>
      </c>
      <c r="B7" s="14">
        <f>Gesamt!B7</f>
        <v>0</v>
      </c>
      <c r="C7" s="14" t="str">
        <f>Gesamt!C7</f>
        <v>Ennio</v>
      </c>
      <c r="D7" s="29" t="s">
        <v>50</v>
      </c>
      <c r="E7" s="29" t="s">
        <v>53</v>
      </c>
      <c r="F7" s="29" t="s">
        <v>53</v>
      </c>
      <c r="G7" s="29" t="s">
        <v>50</v>
      </c>
      <c r="H7" s="29"/>
      <c r="I7" s="29"/>
      <c r="J7" s="29"/>
      <c r="K7" s="41"/>
      <c r="L7" s="29"/>
      <c r="M7" s="29"/>
      <c r="N7" s="29"/>
      <c r="O7" s="29"/>
    </row>
    <row r="8" spans="1:15" x14ac:dyDescent="0.25">
      <c r="A8" s="42">
        <v>6</v>
      </c>
      <c r="B8" s="14">
        <f>Gesamt!B8</f>
        <v>0</v>
      </c>
      <c r="C8" s="14" t="str">
        <f>Gesamt!C8</f>
        <v>Luca</v>
      </c>
      <c r="D8" s="29" t="s">
        <v>52</v>
      </c>
      <c r="E8" s="29"/>
      <c r="F8" s="29" t="s">
        <v>52</v>
      </c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5">
      <c r="A9" s="42">
        <v>7</v>
      </c>
      <c r="B9" s="14">
        <f>Gesamt!B9</f>
        <v>0</v>
      </c>
      <c r="C9" s="14" t="str">
        <f>Gesamt!C9</f>
        <v>Lea</v>
      </c>
      <c r="D9" s="29" t="s">
        <v>53</v>
      </c>
      <c r="E9" s="29" t="s">
        <v>53</v>
      </c>
      <c r="F9" s="29" t="s">
        <v>50</v>
      </c>
      <c r="G9" s="29"/>
      <c r="H9" s="29"/>
      <c r="I9" s="29"/>
      <c r="J9" s="29"/>
      <c r="K9" s="29"/>
      <c r="L9" s="29"/>
      <c r="M9" s="29"/>
      <c r="N9" s="29"/>
      <c r="O9" s="29"/>
    </row>
    <row r="10" spans="1:15" s="101" customFormat="1" x14ac:dyDescent="0.25">
      <c r="A10" s="100">
        <v>8</v>
      </c>
      <c r="B10" s="98">
        <f>Gesamt!B10</f>
        <v>0</v>
      </c>
      <c r="C10" s="98" t="str">
        <f>Gesamt!C10</f>
        <v>Haitham</v>
      </c>
      <c r="D10" s="99" t="s">
        <v>53</v>
      </c>
      <c r="E10" s="99" t="s">
        <v>51</v>
      </c>
      <c r="F10" s="99" t="s">
        <v>51</v>
      </c>
      <c r="G10" s="99"/>
      <c r="H10" s="99"/>
      <c r="I10" s="99"/>
      <c r="J10" s="99"/>
      <c r="K10" s="103"/>
      <c r="L10" s="99"/>
      <c r="M10" s="99"/>
      <c r="N10" s="99"/>
      <c r="O10" s="99"/>
    </row>
    <row r="11" spans="1:15" x14ac:dyDescent="0.25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25">
      <c r="A12" s="42">
        <v>10</v>
      </c>
      <c r="B12" s="14">
        <f>Gesamt!B12</f>
        <v>0</v>
      </c>
      <c r="C12" s="14" t="str">
        <f>Gesamt!C12</f>
        <v>Angela</v>
      </c>
      <c r="D12" s="29" t="s">
        <v>50</v>
      </c>
      <c r="E12" s="29" t="s">
        <v>50</v>
      </c>
      <c r="F12" s="29" t="s">
        <v>50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" x14ac:dyDescent="0.25">
      <c r="A13" s="42">
        <v>11</v>
      </c>
      <c r="B13" s="14">
        <f>Gesamt!B13</f>
        <v>0</v>
      </c>
      <c r="C13" s="14" t="str">
        <f>Gesamt!C13</f>
        <v>Sidra</v>
      </c>
      <c r="D13" s="29" t="s">
        <v>53</v>
      </c>
      <c r="E13" s="29" t="s">
        <v>50</v>
      </c>
      <c r="F13" s="29" t="s">
        <v>50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" x14ac:dyDescent="0.25">
      <c r="A14" s="42">
        <v>12</v>
      </c>
      <c r="B14" s="14">
        <f>Gesamt!B14</f>
        <v>0</v>
      </c>
      <c r="C14" s="14" t="str">
        <f>Gesamt!C14</f>
        <v>Azra</v>
      </c>
      <c r="D14" s="29" t="s">
        <v>53</v>
      </c>
      <c r="E14" s="29" t="s">
        <v>52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x14ac:dyDescent="0.25">
      <c r="A15" s="42">
        <v>13</v>
      </c>
      <c r="B15" s="14">
        <f>Gesamt!B15</f>
        <v>0</v>
      </c>
      <c r="C15" s="14" t="str">
        <f>Gesamt!C15</f>
        <v>Elias</v>
      </c>
      <c r="D15" s="29" t="s">
        <v>50</v>
      </c>
      <c r="E15" s="29" t="s">
        <v>50</v>
      </c>
      <c r="F15" s="29" t="s">
        <v>50</v>
      </c>
      <c r="G15" s="29" t="s">
        <v>50</v>
      </c>
      <c r="H15" s="29"/>
      <c r="I15" s="29"/>
      <c r="J15" s="29"/>
      <c r="K15" s="29"/>
      <c r="L15" s="29"/>
      <c r="M15" s="29"/>
      <c r="N15" s="29"/>
      <c r="O15" s="29"/>
    </row>
    <row r="16" spans="1:15" x14ac:dyDescent="0.25">
      <c r="A16" s="42">
        <v>14</v>
      </c>
      <c r="B16" s="14">
        <f>Gesamt!B16</f>
        <v>0</v>
      </c>
      <c r="C16" s="14" t="str">
        <f>Gesamt!C16</f>
        <v>Tim</v>
      </c>
      <c r="D16" s="29" t="s">
        <v>50</v>
      </c>
      <c r="E16" s="29" t="s">
        <v>50</v>
      </c>
      <c r="F16" s="29" t="s">
        <v>53</v>
      </c>
      <c r="G16" s="29" t="s">
        <v>53</v>
      </c>
      <c r="H16" s="29"/>
      <c r="I16" s="29"/>
      <c r="J16" s="29"/>
      <c r="K16" s="29"/>
      <c r="L16" s="29"/>
      <c r="M16" s="29"/>
      <c r="N16" s="29"/>
      <c r="O16" s="29"/>
    </row>
    <row r="17" spans="1:15" x14ac:dyDescent="0.25">
      <c r="A17" s="42">
        <v>15</v>
      </c>
      <c r="B17" s="14">
        <f>Gesamt!B17</f>
        <v>0</v>
      </c>
      <c r="C17" s="14" t="str">
        <f>Gesamt!C17</f>
        <v>Clyde</v>
      </c>
      <c r="D17" s="29" t="s">
        <v>50</v>
      </c>
      <c r="E17" s="29"/>
      <c r="F17" s="29" t="s">
        <v>50</v>
      </c>
      <c r="G17" s="29"/>
      <c r="H17" s="29"/>
      <c r="I17" s="29"/>
      <c r="J17" s="29"/>
      <c r="K17" s="29"/>
      <c r="L17" s="29"/>
      <c r="M17" s="29"/>
      <c r="N17" s="29"/>
      <c r="O17" s="29"/>
    </row>
    <row r="18" spans="1:15" x14ac:dyDescent="0.25">
      <c r="A18" s="42">
        <v>16</v>
      </c>
      <c r="B18" s="14">
        <f>Gesamt!B18</f>
        <v>0</v>
      </c>
      <c r="C18" s="14" t="str">
        <f>Gesamt!C18</f>
        <v>Sojjad Ali</v>
      </c>
      <c r="D18" s="29" t="s">
        <v>50</v>
      </c>
      <c r="E18" s="29" t="s">
        <v>50</v>
      </c>
      <c r="F18" s="29" t="s">
        <v>53</v>
      </c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25">
      <c r="A19" s="42">
        <v>17</v>
      </c>
      <c r="B19" s="14">
        <f>Gesamt!B19</f>
        <v>0</v>
      </c>
      <c r="C19" s="14" t="str">
        <f>Gesamt!C19</f>
        <v>Selina</v>
      </c>
      <c r="D19" s="29" t="s">
        <v>53</v>
      </c>
      <c r="E19" s="29" t="s">
        <v>50</v>
      </c>
      <c r="F19" s="29" t="s">
        <v>53</v>
      </c>
      <c r="G19" s="29"/>
      <c r="H19" s="29"/>
      <c r="I19" s="29"/>
      <c r="J19" s="29"/>
      <c r="K19" s="41"/>
      <c r="L19" s="29"/>
      <c r="M19" s="29"/>
      <c r="N19" s="29"/>
      <c r="O19" s="29"/>
    </row>
    <row r="20" spans="1:15" x14ac:dyDescent="0.25">
      <c r="A20" s="42">
        <v>18</v>
      </c>
      <c r="B20" s="14">
        <f>Gesamt!B20</f>
        <v>0</v>
      </c>
      <c r="C20" s="14" t="str">
        <f>Gesamt!C20</f>
        <v>Michelle</v>
      </c>
      <c r="D20" s="29" t="s">
        <v>50</v>
      </c>
      <c r="E20" s="29" t="s">
        <v>50</v>
      </c>
      <c r="F20" s="29" t="s">
        <v>53</v>
      </c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5">
      <c r="A21" s="42">
        <v>19</v>
      </c>
      <c r="B21" s="14">
        <f>Gesamt!B21</f>
        <v>0</v>
      </c>
      <c r="C21" s="14" t="str">
        <f>Gesamt!C21</f>
        <v>Lucas</v>
      </c>
      <c r="D21" s="29" t="s">
        <v>51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x14ac:dyDescent="0.25">
      <c r="A22" s="42">
        <v>20</v>
      </c>
      <c r="B22" s="14">
        <f>Gesamt!B22</f>
        <v>0</v>
      </c>
      <c r="C22" s="14" t="str">
        <f>Gesamt!C22</f>
        <v>Robart</v>
      </c>
      <c r="D22" s="29" t="s">
        <v>51</v>
      </c>
      <c r="E22" s="29" t="s">
        <v>52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x14ac:dyDescent="0.25">
      <c r="A23" s="42">
        <v>21</v>
      </c>
      <c r="B23" s="14">
        <f>Gesamt!B23</f>
        <v>0</v>
      </c>
      <c r="C23" s="14" t="str">
        <f>Gesamt!C23</f>
        <v>Tobias</v>
      </c>
      <c r="D23" s="29" t="s">
        <v>50</v>
      </c>
      <c r="E23" s="29" t="s">
        <v>50</v>
      </c>
      <c r="F23" s="29" t="s">
        <v>50</v>
      </c>
      <c r="G23" s="29" t="s">
        <v>50</v>
      </c>
      <c r="H23" s="29"/>
      <c r="I23" s="29"/>
      <c r="J23" s="29"/>
      <c r="K23" s="29"/>
      <c r="L23" s="29"/>
      <c r="M23" s="29"/>
      <c r="N23" s="29"/>
      <c r="O23" s="29"/>
    </row>
    <row r="24" spans="1:15" x14ac:dyDescent="0.25">
      <c r="A24" s="42">
        <v>22</v>
      </c>
      <c r="B24" s="14">
        <f>Gesamt!B24</f>
        <v>0</v>
      </c>
      <c r="C24" s="14" t="str">
        <f>Gesamt!C24</f>
        <v>Clemens</v>
      </c>
      <c r="D24" s="29" t="s">
        <v>53</v>
      </c>
      <c r="E24" s="29" t="s">
        <v>50</v>
      </c>
      <c r="F24" s="29" t="s">
        <v>51</v>
      </c>
      <c r="G24" s="29"/>
      <c r="H24" s="29"/>
      <c r="I24" s="29"/>
      <c r="J24" s="29"/>
      <c r="K24" s="29"/>
      <c r="L24" s="29"/>
      <c r="M24" s="29"/>
      <c r="N24" s="29"/>
      <c r="O24" s="29"/>
    </row>
    <row r="25" spans="1:15" x14ac:dyDescent="0.25">
      <c r="A25" s="42">
        <v>23</v>
      </c>
      <c r="B25" s="14">
        <f>Gesamt!B25</f>
        <v>0</v>
      </c>
      <c r="C25" s="14" t="str">
        <f>Gesamt!C25</f>
        <v>Elisabeth</v>
      </c>
      <c r="D25" s="29" t="s">
        <v>53</v>
      </c>
      <c r="E25" s="29" t="s">
        <v>53</v>
      </c>
      <c r="F25" s="29" t="s">
        <v>53</v>
      </c>
      <c r="G25" s="29" t="s">
        <v>50</v>
      </c>
      <c r="H25" s="29"/>
      <c r="I25" s="29"/>
      <c r="J25" s="29"/>
      <c r="K25" s="29"/>
      <c r="L25" s="29"/>
      <c r="M25" s="29"/>
      <c r="N25" s="29"/>
      <c r="O25" s="29"/>
    </row>
    <row r="26" spans="1:15" x14ac:dyDescent="0.2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41"/>
      <c r="L26" s="29"/>
      <c r="M26" s="29"/>
      <c r="N26" s="29"/>
      <c r="O26" s="29"/>
    </row>
    <row r="27" spans="1:15" x14ac:dyDescent="0.25">
      <c r="A27" s="42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5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O28"/>
  <sheetViews>
    <sheetView zoomScale="70" zoomScaleNormal="70" workbookViewId="0">
      <selection activeCell="P14" sqref="P14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15" width="4.5703125" customWidth="1"/>
  </cols>
  <sheetData>
    <row r="1" spans="1:15" x14ac:dyDescent="0.25">
      <c r="A1" s="28" t="s">
        <v>89</v>
      </c>
      <c r="B1" s="25" t="s">
        <v>18</v>
      </c>
      <c r="F1" t="s">
        <v>88</v>
      </c>
      <c r="H1" t="s">
        <v>68</v>
      </c>
      <c r="J1" t="s">
        <v>94</v>
      </c>
      <c r="L1" t="s">
        <v>101</v>
      </c>
    </row>
    <row r="2" spans="1:15" x14ac:dyDescent="0.2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5">
      <c r="A3" s="42">
        <v>1</v>
      </c>
      <c r="B3" s="14">
        <f>Gesamt!B3</f>
        <v>0</v>
      </c>
      <c r="C3" s="14" t="str">
        <f>Gesamt!C3</f>
        <v>Merit</v>
      </c>
      <c r="D3" s="29" t="s">
        <v>53</v>
      </c>
      <c r="E3" s="29"/>
      <c r="F3" s="29" t="s">
        <v>53</v>
      </c>
      <c r="G3" s="29"/>
      <c r="H3" s="29"/>
      <c r="I3" s="29" t="s">
        <v>50</v>
      </c>
      <c r="J3" s="29" t="s">
        <v>53</v>
      </c>
      <c r="K3" s="29"/>
      <c r="L3" s="29"/>
      <c r="N3" s="29"/>
      <c r="O3" s="29"/>
    </row>
    <row r="4" spans="1:15" s="101" customFormat="1" x14ac:dyDescent="0.25">
      <c r="A4" s="100">
        <v>2</v>
      </c>
      <c r="B4" s="98">
        <f>Gesamt!B4</f>
        <v>0</v>
      </c>
      <c r="C4" s="98" t="str">
        <f>Gesamt!C4</f>
        <v>Selina</v>
      </c>
      <c r="D4" s="99" t="s">
        <v>51</v>
      </c>
      <c r="E4" s="99" t="s">
        <v>53</v>
      </c>
      <c r="F4" s="99" t="s">
        <v>49</v>
      </c>
      <c r="G4" s="99" t="s">
        <v>50</v>
      </c>
      <c r="H4" s="99"/>
      <c r="I4" s="99" t="s">
        <v>50</v>
      </c>
      <c r="J4" s="99"/>
      <c r="K4" s="99"/>
      <c r="L4" s="99"/>
      <c r="M4" s="99"/>
      <c r="N4" s="99"/>
      <c r="O4" s="99"/>
    </row>
    <row r="5" spans="1:15" s="101" customFormat="1" x14ac:dyDescent="0.25">
      <c r="A5" s="100">
        <v>3</v>
      </c>
      <c r="B5" s="98">
        <f>Gesamt!B5</f>
        <v>0</v>
      </c>
      <c r="C5" s="98" t="str">
        <f>Gesamt!C5</f>
        <v xml:space="preserve">Alyssa </v>
      </c>
      <c r="D5" s="99" t="s">
        <v>53</v>
      </c>
      <c r="E5" s="99"/>
      <c r="F5" s="99"/>
      <c r="G5" s="99"/>
      <c r="H5" s="99" t="s">
        <v>50</v>
      </c>
      <c r="I5" s="99"/>
      <c r="J5" s="99"/>
      <c r="K5" s="99"/>
      <c r="L5" s="99"/>
      <c r="M5" s="99"/>
      <c r="N5" s="99"/>
      <c r="O5" s="99"/>
    </row>
    <row r="6" spans="1:15" x14ac:dyDescent="0.2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/>
      <c r="H6" s="29"/>
      <c r="I6" s="29" t="s">
        <v>50</v>
      </c>
      <c r="J6" s="29" t="s">
        <v>50</v>
      </c>
      <c r="K6" s="29"/>
      <c r="L6" s="29"/>
      <c r="M6" s="29"/>
      <c r="N6" s="29"/>
      <c r="O6" s="29"/>
    </row>
    <row r="7" spans="1:15" x14ac:dyDescent="0.25">
      <c r="A7" s="42">
        <v>5</v>
      </c>
      <c r="B7" s="14">
        <f>Gesamt!B7</f>
        <v>0</v>
      </c>
      <c r="C7" s="14" t="str">
        <f>Gesamt!C7</f>
        <v>Ennio</v>
      </c>
      <c r="D7" s="29" t="s">
        <v>51</v>
      </c>
      <c r="E7" s="29"/>
      <c r="F7" s="29" t="s">
        <v>50</v>
      </c>
      <c r="G7" s="29"/>
      <c r="H7" s="29" t="s">
        <v>53</v>
      </c>
      <c r="I7" s="29" t="s">
        <v>50</v>
      </c>
      <c r="J7" s="29"/>
      <c r="K7" s="29"/>
      <c r="L7" s="29"/>
      <c r="M7" s="29"/>
      <c r="N7" s="29"/>
      <c r="O7" s="29"/>
    </row>
    <row r="8" spans="1:15" x14ac:dyDescent="0.25">
      <c r="A8" s="42">
        <v>6</v>
      </c>
      <c r="B8" s="14">
        <f>Gesamt!B8</f>
        <v>0</v>
      </c>
      <c r="C8" s="14" t="str">
        <f>Gesamt!C8</f>
        <v>Luca</v>
      </c>
      <c r="D8" s="29" t="s">
        <v>49</v>
      </c>
      <c r="E8" s="29" t="s">
        <v>50</v>
      </c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25">
      <c r="A9" s="42">
        <v>7</v>
      </c>
      <c r="B9" s="14">
        <f>Gesamt!B9</f>
        <v>0</v>
      </c>
      <c r="C9" s="14" t="str">
        <f>Gesamt!C9</f>
        <v>Lea</v>
      </c>
      <c r="D9" s="29" t="s">
        <v>50</v>
      </c>
      <c r="E9" s="29" t="s">
        <v>53</v>
      </c>
      <c r="F9" s="29" t="s">
        <v>53</v>
      </c>
      <c r="G9" s="29"/>
      <c r="H9" s="29"/>
      <c r="I9" s="29" t="s">
        <v>51</v>
      </c>
      <c r="J9" s="29"/>
      <c r="K9" s="29"/>
      <c r="L9" s="29"/>
      <c r="M9" s="29"/>
      <c r="N9" s="29"/>
      <c r="O9" s="29"/>
    </row>
    <row r="10" spans="1:15" s="101" customFormat="1" x14ac:dyDescent="0.25">
      <c r="A10" s="100">
        <v>8</v>
      </c>
      <c r="B10" s="98">
        <f>Gesamt!B10</f>
        <v>0</v>
      </c>
      <c r="C10" s="98" t="str">
        <f>Gesamt!C10</f>
        <v>Haitham</v>
      </c>
      <c r="D10" s="99" t="s">
        <v>53</v>
      </c>
      <c r="E10" s="99"/>
      <c r="F10" s="99" t="s">
        <v>95</v>
      </c>
      <c r="G10" s="99" t="s">
        <v>53</v>
      </c>
      <c r="H10" s="99" t="s">
        <v>50</v>
      </c>
      <c r="I10" s="99"/>
      <c r="J10" s="99"/>
      <c r="K10" s="99"/>
      <c r="L10" s="99"/>
      <c r="M10" s="99"/>
      <c r="N10" s="99"/>
      <c r="O10" s="99"/>
    </row>
    <row r="11" spans="1:15" s="101" customFormat="1" x14ac:dyDescent="0.25">
      <c r="A11" s="100">
        <v>9</v>
      </c>
      <c r="B11" s="98">
        <f>Gesamt!B11</f>
        <v>0</v>
      </c>
      <c r="C11" s="98" t="str">
        <f>Gesamt!C11</f>
        <v>Leon</v>
      </c>
      <c r="D11" s="99" t="s">
        <v>51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</row>
    <row r="12" spans="1:15" x14ac:dyDescent="0.25">
      <c r="A12" s="42">
        <v>10</v>
      </c>
      <c r="B12" s="14">
        <f>Gesamt!B12</f>
        <v>0</v>
      </c>
      <c r="C12" s="14" t="str">
        <f>Gesamt!C12</f>
        <v>Angela</v>
      </c>
      <c r="D12" s="29" t="s">
        <v>50</v>
      </c>
      <c r="E12" s="29"/>
      <c r="F12" s="29" t="s">
        <v>53</v>
      </c>
      <c r="G12" s="29"/>
      <c r="H12" s="29" t="s">
        <v>50</v>
      </c>
      <c r="I12" s="29" t="s">
        <v>50</v>
      </c>
      <c r="J12" s="29" t="s">
        <v>53</v>
      </c>
      <c r="K12" s="29"/>
      <c r="L12" s="29"/>
      <c r="M12" s="29"/>
      <c r="N12" s="29"/>
      <c r="O12" s="29"/>
    </row>
    <row r="13" spans="1:15" x14ac:dyDescent="0.25">
      <c r="A13" s="42">
        <v>11</v>
      </c>
      <c r="B13" s="14">
        <f>Gesamt!B13</f>
        <v>0</v>
      </c>
      <c r="C13" s="14" t="str">
        <f>Gesamt!C13</f>
        <v>Sidra</v>
      </c>
      <c r="D13" s="29" t="s">
        <v>51</v>
      </c>
      <c r="E13" s="29"/>
      <c r="F13" s="29" t="s">
        <v>51</v>
      </c>
      <c r="G13" s="29"/>
      <c r="H13" s="29"/>
      <c r="I13" s="29" t="s">
        <v>50</v>
      </c>
      <c r="J13" s="29"/>
      <c r="K13" s="29"/>
      <c r="L13" s="29"/>
      <c r="M13" s="29"/>
      <c r="N13" s="29"/>
      <c r="O13" s="29"/>
    </row>
    <row r="14" spans="1:15" x14ac:dyDescent="0.25">
      <c r="A14" s="42">
        <v>12</v>
      </c>
      <c r="B14" s="14">
        <f>Gesamt!B14</f>
        <v>0</v>
      </c>
      <c r="C14" s="14" t="str">
        <f>Gesamt!C14</f>
        <v>Azra</v>
      </c>
      <c r="D14" s="29" t="s">
        <v>52</v>
      </c>
      <c r="E14" s="29" t="s">
        <v>50</v>
      </c>
      <c r="F14" s="29" t="s">
        <v>53</v>
      </c>
      <c r="G14" s="29" t="s">
        <v>53</v>
      </c>
      <c r="H14" s="29" t="s">
        <v>95</v>
      </c>
      <c r="I14" s="29"/>
      <c r="J14" s="29"/>
      <c r="K14" s="29"/>
      <c r="L14" s="29"/>
      <c r="M14" s="29"/>
      <c r="N14" s="29"/>
      <c r="O14" s="29"/>
    </row>
    <row r="15" spans="1:15" x14ac:dyDescent="0.25">
      <c r="A15" s="42">
        <v>13</v>
      </c>
      <c r="B15" s="14">
        <f>Gesamt!B15</f>
        <v>0</v>
      </c>
      <c r="C15" s="14" t="str">
        <f>Gesamt!C15</f>
        <v>Elias</v>
      </c>
      <c r="D15" s="29" t="s">
        <v>53</v>
      </c>
      <c r="E15" s="29" t="s">
        <v>50</v>
      </c>
      <c r="F15" s="29" t="s">
        <v>50</v>
      </c>
      <c r="G15" s="29"/>
      <c r="H15" s="29" t="s">
        <v>53</v>
      </c>
      <c r="I15" s="29" t="s">
        <v>50</v>
      </c>
      <c r="J15" s="29" t="s">
        <v>50</v>
      </c>
      <c r="K15" s="29"/>
      <c r="L15" s="29"/>
      <c r="M15" s="29"/>
      <c r="N15" s="29"/>
      <c r="O15" s="29"/>
    </row>
    <row r="16" spans="1:15" x14ac:dyDescent="0.25">
      <c r="A16" s="42">
        <v>14</v>
      </c>
      <c r="B16" s="14">
        <f>Gesamt!B16</f>
        <v>0</v>
      </c>
      <c r="C16" s="14" t="str">
        <f>Gesamt!C16</f>
        <v>Tim</v>
      </c>
      <c r="D16" s="29" t="s">
        <v>53</v>
      </c>
      <c r="E16" s="29"/>
      <c r="F16" s="29" t="s">
        <v>52</v>
      </c>
      <c r="G16" s="29" t="s">
        <v>50</v>
      </c>
      <c r="H16" s="29" t="s">
        <v>51</v>
      </c>
      <c r="I16" s="29" t="s">
        <v>53</v>
      </c>
      <c r="J16" s="29" t="s">
        <v>52</v>
      </c>
      <c r="K16" s="29" t="s">
        <v>50</v>
      </c>
      <c r="L16" s="29"/>
      <c r="M16" s="29"/>
      <c r="N16" s="29"/>
      <c r="O16" s="29"/>
    </row>
    <row r="17" spans="1:15" x14ac:dyDescent="0.25">
      <c r="A17" s="42">
        <v>15</v>
      </c>
      <c r="B17" s="14">
        <f>Gesamt!B17</f>
        <v>0</v>
      </c>
      <c r="C17" s="14" t="str">
        <f>Gesamt!C17</f>
        <v>Clyde</v>
      </c>
      <c r="D17" s="29" t="s">
        <v>50</v>
      </c>
      <c r="E17" s="29"/>
      <c r="F17" s="29" t="s">
        <v>50</v>
      </c>
      <c r="G17" s="29"/>
      <c r="H17" s="29" t="s">
        <v>53</v>
      </c>
      <c r="I17" s="29" t="s">
        <v>50</v>
      </c>
      <c r="J17" s="29" t="s">
        <v>50</v>
      </c>
      <c r="K17" s="29"/>
      <c r="L17" s="29"/>
      <c r="M17" s="29"/>
      <c r="N17" s="29"/>
      <c r="O17" s="29"/>
    </row>
    <row r="18" spans="1:15" x14ac:dyDescent="0.25">
      <c r="A18" s="42">
        <v>16</v>
      </c>
      <c r="B18" s="14">
        <f>Gesamt!B18</f>
        <v>0</v>
      </c>
      <c r="C18" s="14" t="str">
        <f>Gesamt!C18</f>
        <v>Sojjad Ali</v>
      </c>
      <c r="D18" s="29" t="s">
        <v>50</v>
      </c>
      <c r="E18" s="29"/>
      <c r="F18" s="29" t="s">
        <v>50</v>
      </c>
      <c r="G18" s="29"/>
      <c r="H18" s="29"/>
      <c r="I18" s="29" t="s">
        <v>50</v>
      </c>
      <c r="J18" s="29"/>
      <c r="K18" s="29"/>
      <c r="L18" s="29"/>
      <c r="M18" s="29"/>
      <c r="N18" s="29"/>
      <c r="O18" s="29"/>
    </row>
    <row r="19" spans="1:15" x14ac:dyDescent="0.25">
      <c r="A19" s="42">
        <v>17</v>
      </c>
      <c r="B19" s="14">
        <f>Gesamt!B19</f>
        <v>0</v>
      </c>
      <c r="C19" s="14" t="str">
        <f>Gesamt!C19</f>
        <v>Selina</v>
      </c>
      <c r="D19" s="29" t="s">
        <v>53</v>
      </c>
      <c r="E19" s="29"/>
      <c r="F19" s="29" t="s">
        <v>50</v>
      </c>
      <c r="G19" s="29"/>
      <c r="H19" s="29"/>
      <c r="I19" s="29"/>
      <c r="J19" s="29" t="s">
        <v>53</v>
      </c>
      <c r="K19" s="29"/>
      <c r="L19" s="29"/>
      <c r="M19" s="29"/>
      <c r="N19" s="29"/>
      <c r="O19" s="29"/>
    </row>
    <row r="20" spans="1:15" x14ac:dyDescent="0.25">
      <c r="A20" s="42">
        <v>18</v>
      </c>
      <c r="B20" s="14">
        <f>Gesamt!B20</f>
        <v>0</v>
      </c>
      <c r="C20" s="14" t="str">
        <f>Gesamt!C20</f>
        <v>Michelle</v>
      </c>
      <c r="D20" s="29" t="s">
        <v>50</v>
      </c>
      <c r="E20" s="29"/>
      <c r="F20" s="29" t="s">
        <v>53</v>
      </c>
      <c r="G20" s="29" t="s">
        <v>92</v>
      </c>
      <c r="H20" s="29" t="s">
        <v>50</v>
      </c>
      <c r="I20" s="29" t="s">
        <v>51</v>
      </c>
      <c r="J20" s="29"/>
      <c r="K20" s="29"/>
      <c r="L20" s="29"/>
      <c r="M20" s="29"/>
      <c r="N20" s="29"/>
      <c r="O20" s="29"/>
    </row>
    <row r="21" spans="1:15" s="101" customFormat="1" x14ac:dyDescent="0.25">
      <c r="A21" s="100">
        <v>19</v>
      </c>
      <c r="B21" s="98">
        <f>Gesamt!B21</f>
        <v>0</v>
      </c>
      <c r="C21" s="98" t="str">
        <f>Gesamt!C21</f>
        <v>Lucas</v>
      </c>
      <c r="D21" s="99" t="s">
        <v>50</v>
      </c>
      <c r="E21" s="99"/>
      <c r="F21" s="99" t="s">
        <v>52</v>
      </c>
      <c r="G21" s="99" t="s">
        <v>50</v>
      </c>
      <c r="H21" s="99"/>
      <c r="I21" s="99"/>
      <c r="J21" s="99"/>
      <c r="K21" s="99"/>
      <c r="L21" s="99"/>
      <c r="M21" s="99"/>
      <c r="N21" s="99"/>
      <c r="O21" s="99"/>
    </row>
    <row r="22" spans="1:15" s="101" customFormat="1" x14ac:dyDescent="0.25">
      <c r="A22" s="100">
        <v>20</v>
      </c>
      <c r="B22" s="98">
        <f>Gesamt!B22</f>
        <v>0</v>
      </c>
      <c r="C22" s="98" t="str">
        <f>Gesamt!C22</f>
        <v>Robart</v>
      </c>
      <c r="D22" s="99" t="s">
        <v>50</v>
      </c>
      <c r="E22" s="99"/>
      <c r="F22" s="99" t="s">
        <v>51</v>
      </c>
      <c r="G22" s="99"/>
      <c r="H22" s="99"/>
      <c r="I22" s="99"/>
      <c r="J22" s="99"/>
      <c r="K22" s="99"/>
      <c r="L22" s="99"/>
      <c r="M22" s="99"/>
      <c r="N22" s="99"/>
      <c r="O22" s="99"/>
    </row>
    <row r="23" spans="1:15" x14ac:dyDescent="0.25">
      <c r="A23" s="42">
        <v>21</v>
      </c>
      <c r="B23" s="14">
        <f>Gesamt!B23</f>
        <v>0</v>
      </c>
      <c r="C23" s="14" t="str">
        <f>Gesamt!C23</f>
        <v>Tobias</v>
      </c>
      <c r="D23" s="29" t="s">
        <v>50</v>
      </c>
      <c r="E23" s="29"/>
      <c r="F23" s="29" t="s">
        <v>53</v>
      </c>
      <c r="G23" s="29"/>
      <c r="H23" s="29"/>
      <c r="I23" s="29" t="s">
        <v>53</v>
      </c>
      <c r="J23" s="29"/>
      <c r="K23" s="29"/>
      <c r="L23" s="29"/>
      <c r="M23" s="29"/>
      <c r="N23" s="29"/>
      <c r="O23" s="29"/>
    </row>
    <row r="24" spans="1:15" s="101" customFormat="1" x14ac:dyDescent="0.25">
      <c r="A24" s="100">
        <v>22</v>
      </c>
      <c r="B24" s="98">
        <f>Gesamt!B24</f>
        <v>0</v>
      </c>
      <c r="C24" s="98" t="str">
        <f>Gesamt!C24</f>
        <v>Clemens</v>
      </c>
      <c r="D24" s="99" t="s">
        <v>50</v>
      </c>
      <c r="E24" s="99"/>
      <c r="F24" s="99" t="s">
        <v>53</v>
      </c>
      <c r="G24" s="99"/>
      <c r="H24" s="99"/>
      <c r="I24" s="99" t="s">
        <v>51</v>
      </c>
      <c r="J24" s="99"/>
      <c r="K24" s="99"/>
      <c r="L24" s="99"/>
      <c r="M24" s="99"/>
      <c r="N24" s="99"/>
      <c r="O24" s="99"/>
    </row>
    <row r="25" spans="1:15" x14ac:dyDescent="0.25">
      <c r="A25" s="42">
        <v>23</v>
      </c>
      <c r="B25" s="14">
        <f>Gesamt!B25</f>
        <v>0</v>
      </c>
      <c r="C25" s="14" t="str">
        <f>Gesamt!C25</f>
        <v>Elisabeth</v>
      </c>
      <c r="D25" s="29" t="s">
        <v>52</v>
      </c>
      <c r="E25" s="29"/>
      <c r="F25" s="29" t="s">
        <v>53</v>
      </c>
      <c r="G25" s="29"/>
      <c r="H25" s="29" t="s">
        <v>51</v>
      </c>
      <c r="I25" s="29" t="s">
        <v>53</v>
      </c>
      <c r="J25" s="29"/>
      <c r="K25" s="29"/>
      <c r="L25" s="29"/>
      <c r="M25" s="29"/>
      <c r="N25" s="29"/>
      <c r="O25" s="29"/>
    </row>
    <row r="26" spans="1:15" x14ac:dyDescent="0.2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2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x14ac:dyDescent="0.25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28"/>
  <sheetViews>
    <sheetView tabSelected="1" zoomScale="85" zoomScaleNormal="85" workbookViewId="0">
      <selection activeCell="A24" sqref="A24:XFD24"/>
    </sheetView>
  </sheetViews>
  <sheetFormatPr baseColWidth="10" defaultColWidth="8.5703125" defaultRowHeight="15" x14ac:dyDescent="0.25"/>
  <cols>
    <col min="2" max="2" width="12.5703125" customWidth="1"/>
    <col min="3" max="3" width="12" customWidth="1"/>
    <col min="4" max="15" width="4.5703125" customWidth="1"/>
  </cols>
  <sheetData>
    <row r="1" spans="1:15" x14ac:dyDescent="0.25">
      <c r="A1" s="28" t="s">
        <v>89</v>
      </c>
      <c r="B1" s="25" t="s">
        <v>19</v>
      </c>
      <c r="F1" t="s">
        <v>88</v>
      </c>
      <c r="G1" t="s">
        <v>68</v>
      </c>
      <c r="I1" t="s">
        <v>94</v>
      </c>
    </row>
    <row r="2" spans="1:15" x14ac:dyDescent="0.2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 x14ac:dyDescent="0.25">
      <c r="A3" s="42">
        <v>1</v>
      </c>
      <c r="B3" s="14">
        <f>Gesamt!B3</f>
        <v>0</v>
      </c>
      <c r="C3" s="14" t="str">
        <f>Gesamt!C3</f>
        <v>Merit</v>
      </c>
      <c r="D3" s="29" t="s">
        <v>50</v>
      </c>
      <c r="E3" s="29"/>
      <c r="F3" s="29" t="s">
        <v>50</v>
      </c>
      <c r="G3" s="29"/>
      <c r="H3" s="29" t="s">
        <v>50</v>
      </c>
      <c r="I3" s="29" t="s">
        <v>50</v>
      </c>
      <c r="J3" s="29"/>
      <c r="K3" s="29"/>
      <c r="L3" s="29"/>
      <c r="M3" s="29"/>
      <c r="N3" s="29"/>
      <c r="O3" s="29"/>
    </row>
    <row r="4" spans="1:15" s="101" customFormat="1" x14ac:dyDescent="0.25">
      <c r="A4" s="100">
        <v>2</v>
      </c>
      <c r="B4" s="98">
        <f>Gesamt!B4</f>
        <v>0</v>
      </c>
      <c r="C4" s="98" t="str">
        <f>Gesamt!C4</f>
        <v>Selina</v>
      </c>
      <c r="D4" s="104" t="s">
        <v>53</v>
      </c>
      <c r="E4" s="99"/>
      <c r="F4" s="99" t="s">
        <v>51</v>
      </c>
      <c r="G4" s="99"/>
      <c r="H4" s="99" t="s">
        <v>53</v>
      </c>
      <c r="I4" s="99" t="s">
        <v>53</v>
      </c>
      <c r="J4" s="104"/>
      <c r="K4" s="99"/>
      <c r="L4" s="99"/>
      <c r="M4" s="99"/>
      <c r="N4" s="99"/>
      <c r="O4" s="99"/>
    </row>
    <row r="5" spans="1:15" s="101" customFormat="1" x14ac:dyDescent="0.25">
      <c r="A5" s="100">
        <v>3</v>
      </c>
      <c r="B5" s="98">
        <f>Gesamt!B5</f>
        <v>0</v>
      </c>
      <c r="C5" s="98" t="str">
        <f>Gesamt!C5</f>
        <v xml:space="preserve">Alyssa </v>
      </c>
      <c r="D5" s="104" t="s">
        <v>53</v>
      </c>
      <c r="E5" s="99"/>
      <c r="F5" s="99" t="s">
        <v>50</v>
      </c>
      <c r="G5" s="99"/>
      <c r="H5" s="99"/>
      <c r="I5" s="99"/>
      <c r="J5" s="104"/>
      <c r="K5" s="99"/>
      <c r="L5" s="99"/>
      <c r="M5" s="99"/>
      <c r="N5" s="99"/>
      <c r="O5" s="99"/>
    </row>
    <row r="6" spans="1:15" x14ac:dyDescent="0.25">
      <c r="A6" s="42">
        <v>4</v>
      </c>
      <c r="B6" s="14">
        <f>Gesamt!B6</f>
        <v>0</v>
      </c>
      <c r="C6" s="14" t="str">
        <f>Gesamt!C6</f>
        <v>Laura</v>
      </c>
      <c r="D6" s="88"/>
      <c r="E6" s="29"/>
      <c r="F6" s="29"/>
      <c r="G6" s="29"/>
      <c r="H6" s="29" t="s">
        <v>50</v>
      </c>
      <c r="I6" s="29"/>
      <c r="J6" s="88"/>
      <c r="K6" s="29"/>
      <c r="L6" s="29"/>
      <c r="M6" s="29"/>
      <c r="N6" s="29"/>
      <c r="O6" s="29"/>
    </row>
    <row r="7" spans="1:15" x14ac:dyDescent="0.25">
      <c r="A7" s="42">
        <v>5</v>
      </c>
      <c r="B7" s="14">
        <f>Gesamt!B7</f>
        <v>0</v>
      </c>
      <c r="C7" s="14" t="str">
        <f>Gesamt!C7</f>
        <v>Ennio</v>
      </c>
      <c r="D7" s="88" t="s">
        <v>53</v>
      </c>
      <c r="E7" s="29"/>
      <c r="F7" s="29" t="s">
        <v>50</v>
      </c>
      <c r="G7" s="29" t="s">
        <v>53</v>
      </c>
      <c r="H7" s="29" t="s">
        <v>51</v>
      </c>
      <c r="I7" s="29"/>
      <c r="J7" s="88"/>
      <c r="K7" s="29"/>
      <c r="L7" s="29"/>
      <c r="M7" s="29"/>
      <c r="N7" s="29"/>
      <c r="O7" s="29"/>
    </row>
    <row r="8" spans="1:15" x14ac:dyDescent="0.25">
      <c r="A8" s="42">
        <v>6</v>
      </c>
      <c r="B8" s="14">
        <f>Gesamt!B8</f>
        <v>0</v>
      </c>
      <c r="C8" s="14" t="str">
        <f>Gesamt!C8</f>
        <v>Luca</v>
      </c>
      <c r="D8" s="88" t="s">
        <v>51</v>
      </c>
      <c r="E8" s="29" t="s">
        <v>53</v>
      </c>
      <c r="F8" s="29"/>
      <c r="G8" s="29"/>
      <c r="H8" s="29"/>
      <c r="I8" s="29"/>
      <c r="J8" s="88"/>
      <c r="K8" s="29"/>
      <c r="L8" s="29"/>
      <c r="M8" s="29"/>
      <c r="N8" s="29"/>
      <c r="O8" s="29"/>
    </row>
    <row r="9" spans="1:15" x14ac:dyDescent="0.25">
      <c r="A9" s="42">
        <v>7</v>
      </c>
      <c r="B9" s="14">
        <f>Gesamt!B9</f>
        <v>0</v>
      </c>
      <c r="C9" s="14" t="str">
        <f>Gesamt!C9</f>
        <v>Lea</v>
      </c>
      <c r="D9" s="88" t="s">
        <v>51</v>
      </c>
      <c r="E9" s="29" t="s">
        <v>50</v>
      </c>
      <c r="F9" s="29" t="s">
        <v>50</v>
      </c>
      <c r="G9" s="29"/>
      <c r="H9" s="29" t="s">
        <v>50</v>
      </c>
      <c r="I9" s="29"/>
      <c r="J9" s="88"/>
      <c r="K9" s="29"/>
      <c r="L9" s="29"/>
      <c r="M9" s="29"/>
      <c r="N9" s="29"/>
      <c r="O9" s="29"/>
    </row>
    <row r="10" spans="1:15" s="101" customFormat="1" x14ac:dyDescent="0.25">
      <c r="A10" s="100">
        <v>8</v>
      </c>
      <c r="B10" s="98">
        <f>Gesamt!B10</f>
        <v>0</v>
      </c>
      <c r="C10" s="98" t="str">
        <f>Gesamt!C10</f>
        <v>Haitham</v>
      </c>
      <c r="D10" s="104" t="s">
        <v>53</v>
      </c>
      <c r="E10" s="99"/>
      <c r="F10" s="99" t="s">
        <v>53</v>
      </c>
      <c r="G10" s="99" t="s">
        <v>53</v>
      </c>
      <c r="H10" s="99"/>
      <c r="I10" s="99"/>
      <c r="J10" s="104"/>
      <c r="K10" s="99"/>
      <c r="L10" s="99"/>
      <c r="M10" s="99"/>
      <c r="N10" s="99"/>
      <c r="O10" s="99"/>
    </row>
    <row r="11" spans="1:15" s="101" customFormat="1" x14ac:dyDescent="0.25">
      <c r="A11" s="100">
        <v>9</v>
      </c>
      <c r="B11" s="98">
        <f>Gesamt!B11</f>
        <v>0</v>
      </c>
      <c r="C11" s="98" t="str">
        <f>Gesamt!C11</f>
        <v>Leon</v>
      </c>
      <c r="D11" s="104" t="s">
        <v>52</v>
      </c>
      <c r="E11" s="99"/>
      <c r="F11" s="99"/>
      <c r="G11" s="99"/>
      <c r="H11" s="99"/>
      <c r="I11" s="99"/>
      <c r="J11" s="104"/>
      <c r="K11" s="99"/>
      <c r="L11" s="99"/>
      <c r="M11" s="99"/>
      <c r="N11" s="99"/>
      <c r="O11" s="99"/>
    </row>
    <row r="12" spans="1:15" x14ac:dyDescent="0.25">
      <c r="A12" s="42">
        <v>10</v>
      </c>
      <c r="B12" s="14">
        <f>Gesamt!B12</f>
        <v>0</v>
      </c>
      <c r="C12" s="14" t="str">
        <f>Gesamt!C12</f>
        <v>Angela</v>
      </c>
      <c r="D12" s="88" t="s">
        <v>50</v>
      </c>
      <c r="E12" s="29"/>
      <c r="F12" s="29" t="s">
        <v>50</v>
      </c>
      <c r="G12" s="29" t="s">
        <v>50</v>
      </c>
      <c r="H12" s="29" t="s">
        <v>50</v>
      </c>
      <c r="I12" s="29" t="s">
        <v>50</v>
      </c>
      <c r="J12" s="88"/>
      <c r="K12" s="29"/>
      <c r="L12" s="29"/>
      <c r="M12" s="29"/>
      <c r="N12" s="29"/>
      <c r="O12" s="29"/>
    </row>
    <row r="13" spans="1:15" x14ac:dyDescent="0.25">
      <c r="A13" s="42">
        <v>11</v>
      </c>
      <c r="B13" s="14">
        <f>Gesamt!B13</f>
        <v>0</v>
      </c>
      <c r="C13" s="14" t="str">
        <f>Gesamt!C13</f>
        <v>Sidra</v>
      </c>
      <c r="D13" s="88" t="s">
        <v>51</v>
      </c>
      <c r="E13" s="29"/>
      <c r="F13" s="29" t="s">
        <v>53</v>
      </c>
      <c r="G13" s="29"/>
      <c r="H13" s="29" t="s">
        <v>50</v>
      </c>
      <c r="I13" s="29"/>
      <c r="J13" s="88"/>
      <c r="K13" s="29"/>
      <c r="L13" s="29"/>
      <c r="M13" s="29"/>
      <c r="N13" s="29"/>
      <c r="O13" s="29"/>
    </row>
    <row r="14" spans="1:15" x14ac:dyDescent="0.25">
      <c r="A14" s="42">
        <v>12</v>
      </c>
      <c r="B14" s="14">
        <f>Gesamt!B14</f>
        <v>0</v>
      </c>
      <c r="C14" s="14" t="str">
        <f>Gesamt!C14</f>
        <v>Azra</v>
      </c>
      <c r="D14" s="88" t="s">
        <v>51</v>
      </c>
      <c r="E14" s="29"/>
      <c r="F14" s="29" t="s">
        <v>53</v>
      </c>
      <c r="G14" s="29" t="s">
        <v>53</v>
      </c>
      <c r="H14" s="29"/>
      <c r="I14" s="29"/>
      <c r="J14" s="88"/>
      <c r="K14" s="29"/>
      <c r="L14" s="29"/>
      <c r="M14" s="29"/>
      <c r="N14" s="29"/>
      <c r="O14" s="29"/>
    </row>
    <row r="15" spans="1:15" x14ac:dyDescent="0.25">
      <c r="A15" s="42">
        <v>13</v>
      </c>
      <c r="B15" s="14">
        <f>Gesamt!B15</f>
        <v>0</v>
      </c>
      <c r="C15" s="14" t="str">
        <f>Gesamt!C15</f>
        <v>Elias</v>
      </c>
      <c r="D15" s="88" t="s">
        <v>50</v>
      </c>
      <c r="E15" s="29"/>
      <c r="F15" s="29" t="s">
        <v>50</v>
      </c>
      <c r="G15" s="29" t="s">
        <v>50</v>
      </c>
      <c r="H15" s="29" t="s">
        <v>50</v>
      </c>
      <c r="I15" s="29" t="s">
        <v>50</v>
      </c>
      <c r="J15" s="88"/>
      <c r="K15" s="29"/>
      <c r="L15" s="29"/>
      <c r="M15" s="29"/>
      <c r="N15" s="29"/>
      <c r="O15" s="29"/>
    </row>
    <row r="16" spans="1:15" x14ac:dyDescent="0.25">
      <c r="A16" s="42">
        <v>14</v>
      </c>
      <c r="B16" s="14">
        <f>Gesamt!B16</f>
        <v>0</v>
      </c>
      <c r="C16" s="14" t="str">
        <f>Gesamt!C16</f>
        <v>Tim</v>
      </c>
      <c r="D16" s="88" t="s">
        <v>51</v>
      </c>
      <c r="E16" s="29"/>
      <c r="F16" s="29" t="s">
        <v>50</v>
      </c>
      <c r="G16" s="29" t="s">
        <v>53</v>
      </c>
      <c r="H16" s="29" t="s">
        <v>53</v>
      </c>
      <c r="I16" s="29" t="s">
        <v>53</v>
      </c>
      <c r="J16" s="88"/>
      <c r="K16" s="29"/>
      <c r="L16" s="29"/>
      <c r="M16" s="29"/>
      <c r="N16" s="29"/>
      <c r="O16" s="29"/>
    </row>
    <row r="17" spans="1:15" x14ac:dyDescent="0.25">
      <c r="A17" s="42">
        <v>15</v>
      </c>
      <c r="B17" s="14">
        <f>Gesamt!B17</f>
        <v>0</v>
      </c>
      <c r="C17" s="14" t="str">
        <f>Gesamt!C17</f>
        <v>Clyde</v>
      </c>
      <c r="D17" s="88" t="s">
        <v>50</v>
      </c>
      <c r="E17" s="29"/>
      <c r="F17" s="29" t="s">
        <v>50</v>
      </c>
      <c r="G17" s="29" t="s">
        <v>50</v>
      </c>
      <c r="H17" s="29" t="s">
        <v>50</v>
      </c>
      <c r="I17" s="29" t="s">
        <v>50</v>
      </c>
      <c r="J17" s="88"/>
      <c r="K17" s="29"/>
      <c r="L17" s="29"/>
      <c r="M17" s="29"/>
      <c r="N17" s="29"/>
      <c r="O17" s="29"/>
    </row>
    <row r="18" spans="1:15" x14ac:dyDescent="0.25">
      <c r="A18" s="42">
        <v>16</v>
      </c>
      <c r="B18" s="14">
        <f>Gesamt!B18</f>
        <v>0</v>
      </c>
      <c r="C18" s="14" t="str">
        <f>Gesamt!C18</f>
        <v>Sojjad Ali</v>
      </c>
      <c r="D18" s="88" t="s">
        <v>50</v>
      </c>
      <c r="E18" s="29"/>
      <c r="F18" s="29" t="s">
        <v>50</v>
      </c>
      <c r="G18" s="29"/>
      <c r="H18" s="29" t="s">
        <v>50</v>
      </c>
      <c r="I18" s="29"/>
      <c r="J18" s="88"/>
      <c r="K18" s="29"/>
      <c r="L18" s="29"/>
      <c r="M18" s="29"/>
      <c r="N18" s="29"/>
      <c r="O18" s="29"/>
    </row>
    <row r="19" spans="1:15" x14ac:dyDescent="0.25">
      <c r="A19" s="42">
        <v>17</v>
      </c>
      <c r="B19" s="14">
        <f>Gesamt!B19</f>
        <v>0</v>
      </c>
      <c r="C19" s="14" t="str">
        <f>Gesamt!C19</f>
        <v>Selina</v>
      </c>
      <c r="D19" s="88" t="s">
        <v>52</v>
      </c>
      <c r="E19" s="29" t="s">
        <v>53</v>
      </c>
      <c r="F19" s="29" t="s">
        <v>50</v>
      </c>
      <c r="G19" s="29"/>
      <c r="H19" s="29"/>
      <c r="I19" s="29"/>
      <c r="J19" s="88"/>
      <c r="K19" s="29"/>
      <c r="L19" s="29"/>
      <c r="M19" s="29"/>
      <c r="N19" s="29"/>
      <c r="O19" s="29"/>
    </row>
    <row r="20" spans="1:15" x14ac:dyDescent="0.25">
      <c r="A20" s="42">
        <v>18</v>
      </c>
      <c r="B20" s="14">
        <f>Gesamt!B20</f>
        <v>0</v>
      </c>
      <c r="C20" s="14" t="str">
        <f>Gesamt!C20</f>
        <v>Michelle</v>
      </c>
      <c r="D20" s="88" t="s">
        <v>50</v>
      </c>
      <c r="E20" s="29"/>
      <c r="F20" s="29" t="s">
        <v>50</v>
      </c>
      <c r="G20" s="29"/>
      <c r="H20" s="29" t="s">
        <v>50</v>
      </c>
      <c r="I20" s="29"/>
      <c r="J20" s="88"/>
      <c r="K20" s="29"/>
      <c r="L20" s="29"/>
      <c r="M20" s="29"/>
      <c r="N20" s="29"/>
      <c r="O20" s="29"/>
    </row>
    <row r="21" spans="1:15" s="101" customFormat="1" x14ac:dyDescent="0.25">
      <c r="A21" s="100">
        <v>19</v>
      </c>
      <c r="B21" s="98">
        <f>Gesamt!B21</f>
        <v>0</v>
      </c>
      <c r="C21" s="98" t="str">
        <f>Gesamt!C21</f>
        <v>Lucas</v>
      </c>
      <c r="D21" s="104" t="s">
        <v>52</v>
      </c>
      <c r="E21" s="99" t="s">
        <v>51</v>
      </c>
      <c r="F21" s="99" t="s">
        <v>53</v>
      </c>
      <c r="G21" s="99" t="s">
        <v>53</v>
      </c>
      <c r="H21" s="99" t="s">
        <v>50</v>
      </c>
      <c r="I21" s="99"/>
      <c r="J21" s="104"/>
      <c r="K21" s="99"/>
      <c r="L21" s="99"/>
      <c r="M21" s="99"/>
      <c r="N21" s="99"/>
      <c r="O21" s="99"/>
    </row>
    <row r="22" spans="1:15" s="101" customFormat="1" x14ac:dyDescent="0.25">
      <c r="A22" s="100">
        <v>20</v>
      </c>
      <c r="B22" s="98">
        <f>Gesamt!B22</f>
        <v>0</v>
      </c>
      <c r="C22" s="98" t="str">
        <f>Gesamt!C22</f>
        <v>Robart</v>
      </c>
      <c r="D22" s="104" t="s">
        <v>53</v>
      </c>
      <c r="E22" s="99"/>
      <c r="F22" s="99" t="s">
        <v>50</v>
      </c>
      <c r="G22" s="99"/>
      <c r="H22" s="99" t="s">
        <v>50</v>
      </c>
      <c r="I22" s="99"/>
      <c r="J22" s="104"/>
      <c r="K22" s="99"/>
      <c r="L22" s="99"/>
      <c r="M22" s="99"/>
      <c r="N22" s="99"/>
      <c r="O22" s="99"/>
    </row>
    <row r="23" spans="1:15" x14ac:dyDescent="0.25">
      <c r="A23" s="42">
        <v>21</v>
      </c>
      <c r="B23" s="14">
        <f>Gesamt!B23</f>
        <v>0</v>
      </c>
      <c r="C23" s="14" t="str">
        <f>Gesamt!C23</f>
        <v>Tobias</v>
      </c>
      <c r="D23" s="88" t="s">
        <v>50</v>
      </c>
      <c r="E23" s="29"/>
      <c r="F23" s="29" t="s">
        <v>50</v>
      </c>
      <c r="G23" s="29"/>
      <c r="H23" s="29" t="s">
        <v>50</v>
      </c>
      <c r="I23" s="29" t="s">
        <v>50</v>
      </c>
      <c r="J23" s="88"/>
      <c r="K23" s="29"/>
      <c r="L23" s="29"/>
      <c r="M23" s="29"/>
      <c r="N23" s="29"/>
      <c r="O23" s="29"/>
    </row>
    <row r="24" spans="1:15" s="101" customFormat="1" x14ac:dyDescent="0.25">
      <c r="A24" s="100">
        <v>22</v>
      </c>
      <c r="B24" s="98">
        <f>Gesamt!B24</f>
        <v>0</v>
      </c>
      <c r="C24" s="98" t="str">
        <f>Gesamt!C24</f>
        <v>Clemens</v>
      </c>
      <c r="D24" s="104" t="s">
        <v>53</v>
      </c>
      <c r="E24" s="99"/>
      <c r="F24" s="99" t="s">
        <v>53</v>
      </c>
      <c r="G24" s="99" t="s">
        <v>51</v>
      </c>
      <c r="H24" s="99" t="s">
        <v>52</v>
      </c>
      <c r="I24" s="99"/>
      <c r="J24" s="104"/>
      <c r="K24" s="99"/>
      <c r="L24" s="99"/>
      <c r="M24" s="99"/>
      <c r="N24" s="99"/>
      <c r="O24" s="99"/>
    </row>
    <row r="25" spans="1:15" x14ac:dyDescent="0.25">
      <c r="A25" s="42">
        <v>23</v>
      </c>
      <c r="B25" s="14">
        <f>Gesamt!B25</f>
        <v>0</v>
      </c>
      <c r="C25" s="14" t="str">
        <f>Gesamt!C25</f>
        <v>Elisabeth</v>
      </c>
      <c r="D25" s="88" t="s">
        <v>51</v>
      </c>
      <c r="E25" s="29"/>
      <c r="F25" s="29" t="s">
        <v>53</v>
      </c>
      <c r="G25" s="29" t="s">
        <v>50</v>
      </c>
      <c r="H25" s="29" t="s">
        <v>50</v>
      </c>
      <c r="I25" s="29"/>
      <c r="J25" s="88"/>
      <c r="K25" s="29"/>
      <c r="L25" s="29"/>
      <c r="M25" s="29"/>
      <c r="N25" s="29"/>
      <c r="O25" s="29"/>
    </row>
    <row r="26" spans="1:15" x14ac:dyDescent="0.25">
      <c r="A26" s="42">
        <v>24</v>
      </c>
      <c r="B26" s="14">
        <f>Gesamt!B26</f>
        <v>0</v>
      </c>
      <c r="C26" s="14">
        <f>Gesamt!C26</f>
        <v>0</v>
      </c>
      <c r="D26" s="88"/>
      <c r="E26" s="29"/>
      <c r="F26" s="29"/>
      <c r="G26" s="29"/>
      <c r="H26" s="29"/>
      <c r="I26" s="29"/>
      <c r="J26" s="88"/>
      <c r="K26" s="29"/>
      <c r="L26" s="29"/>
      <c r="M26" s="29"/>
      <c r="N26" s="29"/>
      <c r="O26" s="29"/>
    </row>
    <row r="27" spans="1:15" x14ac:dyDescent="0.25">
      <c r="A27" s="42">
        <v>25</v>
      </c>
      <c r="B27" s="15">
        <f>Gesamt!B27</f>
        <v>0</v>
      </c>
      <c r="C27" s="15">
        <f>Gesamt!C27</f>
        <v>0</v>
      </c>
      <c r="D27" s="88"/>
      <c r="E27" s="29"/>
      <c r="F27" s="29"/>
      <c r="G27" s="29"/>
      <c r="H27" s="29"/>
      <c r="I27" s="29"/>
      <c r="J27" s="88"/>
      <c r="K27" s="29"/>
      <c r="L27" s="29"/>
      <c r="M27" s="29"/>
      <c r="N27" s="29"/>
      <c r="O27" s="29"/>
    </row>
    <row r="28" spans="1:15" x14ac:dyDescent="0.25">
      <c r="A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36</vt:i4>
      </vt:variant>
      <vt:variant>
        <vt:lpstr>Benannte Bereiche</vt:lpstr>
      </vt:variant>
      <vt:variant>
        <vt:i4>1</vt:i4>
      </vt:variant>
    </vt:vector>
  </HeadingPairs>
  <TitlesOfParts>
    <vt:vector size="37" baseType="lpstr">
      <vt:lpstr>Gesamt</vt:lpstr>
      <vt:lpstr>Vocab</vt:lpstr>
      <vt:lpstr>Übersicht Skill Checks</vt:lpstr>
      <vt:lpstr>Speaking</vt:lpstr>
      <vt:lpstr>FoF</vt:lpstr>
      <vt:lpstr>Sheet1</vt:lpstr>
      <vt:lpstr>Writing</vt:lpstr>
      <vt:lpstr>Reading</vt:lpstr>
      <vt:lpstr>Listening</vt:lpstr>
      <vt:lpstr>1</vt:lpstr>
      <vt:lpstr>2</vt:lpstr>
      <vt:lpstr>3</vt:lpstr>
      <vt:lpstr>4</vt:lpstr>
      <vt:lpstr>5</vt:lpstr>
      <vt:lpstr>6</vt:lpstr>
      <vt:lpstr>7</vt:lpstr>
      <vt:lpstr>8</vt:lpstr>
      <vt:lpstr>Tabelle2</vt:lpstr>
      <vt:lpstr>Tabelle1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2019-06-16T11:22:38Z</dcterms:modified>
  <cp:category/>
  <cp:contentStatus/>
</cp:coreProperties>
</file>