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is\Desktop\"/>
    </mc:Choice>
  </mc:AlternateContent>
  <xr:revisionPtr revIDLastSave="0" documentId="8_{5A38C2CF-866E-4196-B497-3E9E6C2C70DA}" xr6:coauthVersionLast="36" xr6:coauthVersionMax="36" xr10:uidLastSave="{00000000-0000-0000-0000-000000000000}"/>
  <bookViews>
    <workbookView xWindow="0" yWindow="0" windowWidth="20490" windowHeight="7548" activeTab="1" xr2:uid="{00000000-000D-0000-FFFF-FFFF00000000}"/>
  </bookViews>
  <sheets>
    <sheet name="1a" sheetId="1" r:id="rId1"/>
    <sheet name="1b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0" i="2" l="1"/>
  <c r="H17" i="2"/>
  <c r="H9" i="2"/>
  <c r="H8" i="2"/>
  <c r="J26" i="1" l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8" i="2" l="1"/>
  <c r="H27" i="2" l="1"/>
  <c r="H7" i="2"/>
  <c r="J7" i="2"/>
  <c r="H26" i="2"/>
  <c r="H25" i="2"/>
  <c r="J5" i="2"/>
  <c r="J11" i="2"/>
  <c r="J9" i="2"/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H14" i="2"/>
  <c r="H15" i="2"/>
  <c r="H13" i="2"/>
  <c r="H5" i="2"/>
  <c r="J31" i="1"/>
  <c r="H6" i="2"/>
  <c r="J32" i="1" l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10" i="2" l="1"/>
  <c r="H10" i="2" l="1"/>
  <c r="H11" i="2"/>
  <c r="H12" i="2"/>
  <c r="H16" i="2"/>
  <c r="H18" i="2"/>
  <c r="H19" i="2"/>
  <c r="H21" i="2"/>
  <c r="H22" i="2"/>
  <c r="H23" i="2"/>
  <c r="H24" i="2"/>
  <c r="H28" i="2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</calcChain>
</file>

<file path=xl/sharedStrings.xml><?xml version="1.0" encoding="utf-8"?>
<sst xmlns="http://schemas.openxmlformats.org/spreadsheetml/2006/main" count="293" uniqueCount="161">
  <si>
    <t xml:space="preserve">Name </t>
  </si>
  <si>
    <t>Code</t>
  </si>
  <si>
    <t>1a1</t>
  </si>
  <si>
    <t>1a2</t>
  </si>
  <si>
    <t>1a3</t>
  </si>
  <si>
    <t>1a4</t>
  </si>
  <si>
    <t>1a5</t>
  </si>
  <si>
    <t>1a6</t>
  </si>
  <si>
    <t>1a7</t>
  </si>
  <si>
    <t>1a8</t>
  </si>
  <si>
    <t>1a9</t>
  </si>
  <si>
    <t>1a10</t>
  </si>
  <si>
    <t>1a11</t>
  </si>
  <si>
    <t>1a12</t>
  </si>
  <si>
    <t>1a13</t>
  </si>
  <si>
    <t>1a14</t>
  </si>
  <si>
    <t>1a15</t>
  </si>
  <si>
    <t>1a16</t>
  </si>
  <si>
    <t>1a17</t>
  </si>
  <si>
    <t>1a18</t>
  </si>
  <si>
    <t>1a19</t>
  </si>
  <si>
    <t>1a20</t>
  </si>
  <si>
    <t>1a21</t>
  </si>
  <si>
    <t>&gt; 125</t>
  </si>
  <si>
    <t>ausgezeichnet</t>
  </si>
  <si>
    <t>überdurchschnittlich</t>
  </si>
  <si>
    <t>durchschnittlich</t>
  </si>
  <si>
    <t>unterdurchschnittlich</t>
  </si>
  <si>
    <t>&lt; 75</t>
  </si>
  <si>
    <t>schwach</t>
  </si>
  <si>
    <t>Leseniveau</t>
  </si>
  <si>
    <t>Vorname</t>
  </si>
  <si>
    <t>w</t>
  </si>
  <si>
    <t>m</t>
  </si>
  <si>
    <t>Stufe</t>
  </si>
  <si>
    <t>Geschl.</t>
  </si>
  <si>
    <r>
      <t xml:space="preserve"> LQ</t>
    </r>
    <r>
      <rPr>
        <b/>
        <vertAlign val="subscript"/>
        <sz val="10"/>
        <color theme="1"/>
        <rFont val="Verdana"/>
        <family val="2"/>
      </rPr>
      <t>September</t>
    </r>
  </si>
  <si>
    <r>
      <t>LQ</t>
    </r>
    <r>
      <rPr>
        <b/>
        <vertAlign val="subscript"/>
        <sz val="10"/>
        <color theme="1"/>
        <rFont val="Verdana"/>
        <family val="2"/>
      </rPr>
      <t>Mai/Juni</t>
    </r>
  </si>
  <si>
    <t>1b1</t>
  </si>
  <si>
    <t>1b2</t>
  </si>
  <si>
    <t>1b3</t>
  </si>
  <si>
    <t>1b4</t>
  </si>
  <si>
    <t>1b5</t>
  </si>
  <si>
    <t>1b6</t>
  </si>
  <si>
    <t>1b7</t>
  </si>
  <si>
    <t>1b8</t>
  </si>
  <si>
    <t>1b9</t>
  </si>
  <si>
    <t>1b10</t>
  </si>
  <si>
    <t>1b11</t>
  </si>
  <si>
    <t>1b12</t>
  </si>
  <si>
    <t>1b13</t>
  </si>
  <si>
    <t>1b14</t>
  </si>
  <si>
    <t>1b15</t>
  </si>
  <si>
    <t>1b16</t>
  </si>
  <si>
    <t>1b17</t>
  </si>
  <si>
    <t>1b18</t>
  </si>
  <si>
    <t>1b19</t>
  </si>
  <si>
    <t>1b20</t>
  </si>
  <si>
    <t>Elias</t>
  </si>
  <si>
    <t>Testform A</t>
  </si>
  <si>
    <t xml:space="preserve">Lesequotient (LQ) </t>
  </si>
  <si>
    <t>110-125</t>
  </si>
  <si>
    <t>91-109</t>
  </si>
  <si>
    <t>75-90</t>
  </si>
  <si>
    <t>Integrations-Kinder</t>
  </si>
  <si>
    <t>Selina</t>
  </si>
  <si>
    <t>Lea</t>
  </si>
  <si>
    <t>Lucas</t>
  </si>
  <si>
    <t>SALZBURGER LESESCREENING 1a-Klasse am 18.09.2017 und xx.2018</t>
  </si>
  <si>
    <t>DAZ</t>
  </si>
  <si>
    <t>AKTAN</t>
  </si>
  <si>
    <t>Delal</t>
  </si>
  <si>
    <t>BAUER</t>
  </si>
  <si>
    <t>Angelina</t>
  </si>
  <si>
    <t>BEN</t>
  </si>
  <si>
    <t>Ferris</t>
  </si>
  <si>
    <t>BOG</t>
  </si>
  <si>
    <t>Samuel</t>
  </si>
  <si>
    <t>CIRKIN</t>
  </si>
  <si>
    <t>Aziz</t>
  </si>
  <si>
    <t>GORITSCHNIG</t>
  </si>
  <si>
    <t>Kilian</t>
  </si>
  <si>
    <t>HILLEBRAND</t>
  </si>
  <si>
    <t>Maximilian</t>
  </si>
  <si>
    <t>JAKL</t>
  </si>
  <si>
    <t>&lt;62</t>
  </si>
  <si>
    <t>JAUK</t>
  </si>
  <si>
    <t>Marian</t>
  </si>
  <si>
    <t>KOCZET</t>
  </si>
  <si>
    <t>LANDFAHRER</t>
  </si>
  <si>
    <t>Lars</t>
  </si>
  <si>
    <t>MAHMOUD</t>
  </si>
  <si>
    <t>Salma</t>
  </si>
  <si>
    <t>MARTIN</t>
  </si>
  <si>
    <t>Benjamin</t>
  </si>
  <si>
    <t>MURATOVIC</t>
  </si>
  <si>
    <t>NEUBAUER</t>
  </si>
  <si>
    <t>Zoe</t>
  </si>
  <si>
    <t>SOMMER</t>
  </si>
  <si>
    <t>Sophia</t>
  </si>
  <si>
    <t>STEINBAUER</t>
  </si>
  <si>
    <t>Paula</t>
  </si>
  <si>
    <t>TEKIN</t>
  </si>
  <si>
    <t>Zeynep</t>
  </si>
  <si>
    <t>VARGA</t>
  </si>
  <si>
    <t>Raul</t>
  </si>
  <si>
    <t>WANGEL</t>
  </si>
  <si>
    <t>Sarah</t>
  </si>
  <si>
    <t>ABU IKHILOR</t>
  </si>
  <si>
    <t>Isibhakhom</t>
  </si>
  <si>
    <t>HIRSCHBÖCK</t>
  </si>
  <si>
    <t>ABGEMELDET</t>
  </si>
  <si>
    <t>INTEGRATIONSKIND</t>
  </si>
  <si>
    <t>NEU</t>
  </si>
  <si>
    <t>SALZBURGER LESESCREENING FLEXI NEU (12.09.2018)</t>
  </si>
  <si>
    <t>Jakob</t>
  </si>
  <si>
    <t>Leen</t>
  </si>
  <si>
    <t>Donia</t>
  </si>
  <si>
    <t>Efeise</t>
  </si>
  <si>
    <t>Elvis</t>
  </si>
  <si>
    <t>Julia</t>
  </si>
  <si>
    <t>Mankarious</t>
  </si>
  <si>
    <t>Lakusic</t>
  </si>
  <si>
    <t>Enaifoh</t>
  </si>
  <si>
    <t>Ben Chroud</t>
  </si>
  <si>
    <t>Al Kaed</t>
  </si>
  <si>
    <t>Abel</t>
  </si>
  <si>
    <t>Pirker</t>
  </si>
  <si>
    <t>Stummberger</t>
  </si>
  <si>
    <t>Susanna</t>
  </si>
  <si>
    <t>Tekin</t>
  </si>
  <si>
    <t>Emirhan</t>
  </si>
  <si>
    <t>Wieser</t>
  </si>
  <si>
    <t>Emma</t>
  </si>
  <si>
    <t>Zenz</t>
  </si>
  <si>
    <t>Victoria</t>
  </si>
  <si>
    <t>Zotter</t>
  </si>
  <si>
    <t>Kevin</t>
  </si>
  <si>
    <t>Amon</t>
  </si>
  <si>
    <t>Valentin</t>
  </si>
  <si>
    <t>Bacak</t>
  </si>
  <si>
    <t>Hilal</t>
  </si>
  <si>
    <t>Bándi</t>
  </si>
  <si>
    <t>Laurin</t>
  </si>
  <si>
    <t>Haker</t>
  </si>
  <si>
    <t>Heiko</t>
  </si>
  <si>
    <t>Idelbi</t>
  </si>
  <si>
    <t>Ahmad</t>
  </si>
  <si>
    <t>Ilic</t>
  </si>
  <si>
    <t>Sofija</t>
  </si>
  <si>
    <t>Jacanovic</t>
  </si>
  <si>
    <t>Veljko</t>
  </si>
  <si>
    <t>Kammerer</t>
  </si>
  <si>
    <t>Alessia</t>
  </si>
  <si>
    <t>Koller</t>
  </si>
  <si>
    <t>Ella</t>
  </si>
  <si>
    <t>Prettenhofer</t>
  </si>
  <si>
    <t>Rajab</t>
  </si>
  <si>
    <t>Noor</t>
  </si>
  <si>
    <t>Schöninger</t>
  </si>
  <si>
    <t>Marvin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</si>
</sst>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0"/>
      <color theme="1"/>
      <name val="Verdana"/>
      <family val="2"/>
    </font>
    <font>
      <b/>
      <vertAlign val="subscript"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1" xfId="0" applyFont="1" applyBorder="1" applyAlignment="1">
      <alignment horizontal="center"/>
    </xf>
    <xf numFmtId="49" fontId="2" fillId="0" borderId="1" xfId="1" applyNumberFormat="1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 indent="1"/>
    </xf>
    <xf numFmtId="0" fontId="3" fillId="0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2" fillId="5" borderId="1" xfId="1" applyNumberFormat="1" applyFont="1" applyFill="1" applyBorder="1" applyAlignment="1">
      <alignment horizontal="left" indent="1"/>
    </xf>
    <xf numFmtId="0" fontId="3" fillId="4" borderId="1" xfId="0" applyFont="1" applyFill="1" applyBorder="1" applyAlignment="1">
      <alignment horizontal="center"/>
    </xf>
    <xf numFmtId="49" fontId="2" fillId="4" borderId="1" xfId="1" applyNumberFormat="1" applyFont="1" applyFill="1" applyBorder="1" applyAlignment="1">
      <alignment horizontal="left" indent="1"/>
    </xf>
    <xf numFmtId="49" fontId="2" fillId="6" borderId="1" xfId="1" applyNumberFormat="1" applyFont="1" applyFill="1" applyBorder="1" applyAlignment="1">
      <alignment horizontal="left" indent="1"/>
    </xf>
    <xf numFmtId="0" fontId="0" fillId="5" borderId="0" xfId="0" applyFill="1" applyAlignment="1">
      <alignment horizontal="left" indent="1"/>
    </xf>
    <xf numFmtId="0" fontId="0" fillId="6" borderId="0" xfId="0" applyFill="1" applyAlignment="1">
      <alignment horizontal="left" indent="1"/>
    </xf>
    <xf numFmtId="0" fontId="1" fillId="0" borderId="1" xfId="1" applyBorder="1"/>
    <xf numFmtId="0" fontId="1" fillId="0" borderId="1" xfId="1" applyBorder="1" applyAlignment="1">
      <alignment horizontal="center"/>
    </xf>
    <xf numFmtId="49" fontId="2" fillId="0" borderId="1" xfId="1" applyNumberFormat="1" applyFont="1" applyBorder="1" applyAlignment="1">
      <alignment horizontal="left"/>
    </xf>
    <xf numFmtId="0" fontId="1" fillId="0" borderId="1" xfId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7"/>
  <sheetViews>
    <sheetView topLeftCell="A3" workbookViewId="0">
      <selection activeCell="A5" sqref="A5:XFD30"/>
    </sheetView>
  </sheetViews>
  <sheetFormatPr defaultColWidth="10.9453125" defaultRowHeight="14.4" x14ac:dyDescent="0.55000000000000004"/>
  <cols>
    <col min="1" max="1" width="4.68359375" style="1" customWidth="1"/>
    <col min="2" max="3" width="13.578125" style="6" customWidth="1"/>
    <col min="4" max="4" width="8.26171875" style="1" customWidth="1"/>
    <col min="5" max="5" width="8" style="1" customWidth="1"/>
    <col min="6" max="6" width="8.15625" style="1" customWidth="1"/>
    <col min="7" max="7" width="13.26171875" style="1" customWidth="1"/>
    <col min="8" max="8" width="22.68359375" style="1" customWidth="1"/>
    <col min="9" max="9" width="14.68359375" style="1" customWidth="1"/>
    <col min="10" max="10" width="22.68359375" style="1" customWidth="1"/>
    <col min="12" max="12" width="18.83984375" bestFit="1" customWidth="1"/>
    <col min="13" max="13" width="21.26171875" bestFit="1" customWidth="1"/>
    <col min="14" max="14" width="32.15625" customWidth="1"/>
    <col min="15" max="15" width="31.578125" customWidth="1"/>
  </cols>
  <sheetData>
    <row r="2" spans="1:13" ht="24" customHeight="1" x14ac:dyDescent="0.55000000000000004">
      <c r="A2" s="26" t="s">
        <v>68</v>
      </c>
      <c r="B2" s="27"/>
      <c r="C2" s="27"/>
      <c r="D2" s="27"/>
      <c r="E2" s="27"/>
      <c r="F2" s="27"/>
      <c r="G2" s="27"/>
      <c r="H2" s="27"/>
      <c r="I2" s="27"/>
      <c r="J2" s="28"/>
    </row>
    <row r="4" spans="1:13" ht="29.25" customHeight="1" x14ac:dyDescent="0.55000000000000004">
      <c r="A4" s="4"/>
      <c r="B4" s="8" t="s">
        <v>0</v>
      </c>
      <c r="C4" s="8" t="s">
        <v>31</v>
      </c>
      <c r="D4" s="9" t="s">
        <v>35</v>
      </c>
      <c r="E4" s="9" t="s">
        <v>34</v>
      </c>
      <c r="F4" s="9" t="s">
        <v>1</v>
      </c>
      <c r="G4" s="10" t="s">
        <v>36</v>
      </c>
      <c r="H4" s="11" t="s">
        <v>30</v>
      </c>
      <c r="I4" s="10" t="s">
        <v>37</v>
      </c>
      <c r="J4" s="11" t="s">
        <v>30</v>
      </c>
    </row>
    <row r="5" spans="1:13" x14ac:dyDescent="0.55000000000000004">
      <c r="A5" s="4">
        <v>1</v>
      </c>
      <c r="B5" s="5" t="s">
        <v>70</v>
      </c>
      <c r="C5" s="5" t="s">
        <v>71</v>
      </c>
      <c r="D5" s="4" t="s">
        <v>32</v>
      </c>
      <c r="E5" s="4">
        <v>1</v>
      </c>
      <c r="F5" s="4" t="s">
        <v>2</v>
      </c>
      <c r="G5" s="7">
        <v>74</v>
      </c>
      <c r="H5" s="4" t="s">
        <v>29</v>
      </c>
      <c r="I5" s="7">
        <v>97</v>
      </c>
      <c r="J5" s="4" t="str">
        <f t="shared" ref="J5:J26" si="0">IF(I5&gt;125,$M$8,IF(AND(I5&gt;=110,I5&lt;=125),$M$9,IF(AND(I5&gt;=91,I5&lt;=109),$M$10,IF(AND(I5&gt;=75,I5&lt;=90),$M$11,$M$12))))</f>
        <v>durchschnittlich</v>
      </c>
      <c r="L5" s="29" t="s">
        <v>59</v>
      </c>
      <c r="M5" s="30"/>
    </row>
    <row r="6" spans="1:13" x14ac:dyDescent="0.55000000000000004">
      <c r="A6" s="4">
        <v>2</v>
      </c>
      <c r="B6" s="5" t="s">
        <v>72</v>
      </c>
      <c r="C6" s="5" t="s">
        <v>73</v>
      </c>
      <c r="D6" s="4" t="s">
        <v>32</v>
      </c>
      <c r="E6" s="4">
        <v>1</v>
      </c>
      <c r="F6" s="4" t="s">
        <v>3</v>
      </c>
      <c r="G6" s="7">
        <v>85</v>
      </c>
      <c r="H6" s="4" t="s">
        <v>27</v>
      </c>
      <c r="I6" s="7"/>
      <c r="J6" s="4" t="str">
        <f t="shared" si="0"/>
        <v>schwach</v>
      </c>
      <c r="L6" s="31"/>
      <c r="M6" s="32"/>
    </row>
    <row r="7" spans="1:13" x14ac:dyDescent="0.55000000000000004">
      <c r="A7" s="4">
        <v>3</v>
      </c>
      <c r="B7" s="5" t="s">
        <v>74</v>
      </c>
      <c r="C7" s="5" t="s">
        <v>75</v>
      </c>
      <c r="D7" s="4" t="s">
        <v>33</v>
      </c>
      <c r="E7" s="4">
        <v>1</v>
      </c>
      <c r="F7" s="4" t="s">
        <v>4</v>
      </c>
      <c r="G7" s="7">
        <v>74</v>
      </c>
      <c r="H7" s="4" t="s">
        <v>29</v>
      </c>
      <c r="I7" s="7">
        <v>95</v>
      </c>
      <c r="J7" s="4" t="str">
        <f t="shared" si="0"/>
        <v>durchschnittlich</v>
      </c>
      <c r="L7" s="4" t="s">
        <v>60</v>
      </c>
      <c r="M7" s="4" t="s">
        <v>30</v>
      </c>
    </row>
    <row r="8" spans="1:13" x14ac:dyDescent="0.55000000000000004">
      <c r="A8" s="4">
        <v>4</v>
      </c>
      <c r="B8" s="5" t="s">
        <v>76</v>
      </c>
      <c r="C8" s="5" t="s">
        <v>77</v>
      </c>
      <c r="D8" s="4" t="s">
        <v>33</v>
      </c>
      <c r="E8" s="4">
        <v>1</v>
      </c>
      <c r="F8" s="4" t="s">
        <v>5</v>
      </c>
      <c r="G8" s="7">
        <v>63</v>
      </c>
      <c r="H8" s="4" t="s">
        <v>29</v>
      </c>
      <c r="I8" s="7">
        <v>68</v>
      </c>
      <c r="J8" s="4" t="str">
        <f t="shared" si="0"/>
        <v>schwach</v>
      </c>
      <c r="L8" s="4" t="s">
        <v>23</v>
      </c>
      <c r="M8" s="4" t="s">
        <v>24</v>
      </c>
    </row>
    <row r="9" spans="1:13" x14ac:dyDescent="0.55000000000000004">
      <c r="A9" s="4">
        <v>5</v>
      </c>
      <c r="B9" s="5" t="s">
        <v>78</v>
      </c>
      <c r="C9" s="5" t="s">
        <v>79</v>
      </c>
      <c r="D9" s="4" t="s">
        <v>33</v>
      </c>
      <c r="E9" s="4">
        <v>1</v>
      </c>
      <c r="F9" s="4" t="s">
        <v>6</v>
      </c>
      <c r="G9" s="7">
        <v>84</v>
      </c>
      <c r="H9" s="4" t="s">
        <v>27</v>
      </c>
      <c r="I9" s="7">
        <v>90</v>
      </c>
      <c r="J9" s="4" t="str">
        <f t="shared" si="0"/>
        <v>unterdurchschnittlich</v>
      </c>
      <c r="L9" s="4" t="s">
        <v>61</v>
      </c>
      <c r="M9" s="4" t="s">
        <v>25</v>
      </c>
    </row>
    <row r="10" spans="1:13" x14ac:dyDescent="0.55000000000000004">
      <c r="A10" s="4">
        <v>6</v>
      </c>
      <c r="B10" s="16" t="s">
        <v>80</v>
      </c>
      <c r="C10" s="16" t="s">
        <v>81</v>
      </c>
      <c r="D10" s="4" t="s">
        <v>33</v>
      </c>
      <c r="E10" s="4">
        <v>1</v>
      </c>
      <c r="F10" s="4" t="s">
        <v>7</v>
      </c>
      <c r="G10" s="7">
        <v>81</v>
      </c>
      <c r="H10" s="4" t="s">
        <v>27</v>
      </c>
      <c r="I10" s="7">
        <v>91</v>
      </c>
      <c r="J10" s="4" t="str">
        <f t="shared" si="0"/>
        <v>durchschnittlich</v>
      </c>
      <c r="L10" s="4" t="s">
        <v>62</v>
      </c>
      <c r="M10" s="4" t="s">
        <v>26</v>
      </c>
    </row>
    <row r="11" spans="1:13" x14ac:dyDescent="0.55000000000000004">
      <c r="A11" s="4">
        <v>7</v>
      </c>
      <c r="B11" s="5" t="s">
        <v>82</v>
      </c>
      <c r="C11" s="5" t="s">
        <v>83</v>
      </c>
      <c r="D11" s="4" t="s">
        <v>33</v>
      </c>
      <c r="E11" s="4">
        <v>1</v>
      </c>
      <c r="F11" s="4" t="s">
        <v>8</v>
      </c>
      <c r="G11" s="7">
        <v>79</v>
      </c>
      <c r="H11" s="4" t="s">
        <v>27</v>
      </c>
      <c r="I11" s="7">
        <v>93</v>
      </c>
      <c r="J11" s="4" t="str">
        <f t="shared" si="0"/>
        <v>durchschnittlich</v>
      </c>
      <c r="L11" s="4" t="s">
        <v>63</v>
      </c>
      <c r="M11" s="4" t="s">
        <v>27</v>
      </c>
    </row>
    <row r="12" spans="1:13" x14ac:dyDescent="0.55000000000000004">
      <c r="A12" s="4">
        <v>8</v>
      </c>
      <c r="B12" s="16" t="s">
        <v>84</v>
      </c>
      <c r="C12" s="16" t="s">
        <v>58</v>
      </c>
      <c r="D12" s="4" t="s">
        <v>33</v>
      </c>
      <c r="E12" s="4">
        <v>1</v>
      </c>
      <c r="F12" s="4" t="s">
        <v>9</v>
      </c>
      <c r="G12" s="7">
        <v>60</v>
      </c>
      <c r="H12" s="4" t="s">
        <v>29</v>
      </c>
      <c r="I12" s="7">
        <v>60</v>
      </c>
      <c r="J12" s="4" t="str">
        <f t="shared" si="0"/>
        <v>schwach</v>
      </c>
      <c r="K12" t="s">
        <v>85</v>
      </c>
      <c r="L12" s="4" t="s">
        <v>28</v>
      </c>
      <c r="M12" s="4" t="s">
        <v>29</v>
      </c>
    </row>
    <row r="13" spans="1:13" x14ac:dyDescent="0.55000000000000004">
      <c r="A13" s="4">
        <v>9</v>
      </c>
      <c r="B13" s="5" t="s">
        <v>86</v>
      </c>
      <c r="C13" s="5" t="s">
        <v>87</v>
      </c>
      <c r="D13" s="4" t="s">
        <v>33</v>
      </c>
      <c r="E13" s="4">
        <v>1</v>
      </c>
      <c r="F13" s="4" t="s">
        <v>10</v>
      </c>
      <c r="G13" s="7">
        <v>95</v>
      </c>
      <c r="H13" s="4" t="s">
        <v>26</v>
      </c>
      <c r="I13" s="7">
        <v>104</v>
      </c>
      <c r="J13" s="4" t="str">
        <f t="shared" si="0"/>
        <v>durchschnittlich</v>
      </c>
    </row>
    <row r="14" spans="1:13" x14ac:dyDescent="0.55000000000000004">
      <c r="A14" s="4">
        <v>10</v>
      </c>
      <c r="B14" s="5" t="s">
        <v>88</v>
      </c>
      <c r="C14" s="5" t="s">
        <v>67</v>
      </c>
      <c r="D14" s="4" t="s">
        <v>33</v>
      </c>
      <c r="E14" s="4">
        <v>1</v>
      </c>
      <c r="F14" s="4" t="s">
        <v>11</v>
      </c>
      <c r="G14" s="7">
        <v>103</v>
      </c>
      <c r="H14" s="4" t="s">
        <v>26</v>
      </c>
      <c r="I14" s="7">
        <v>114</v>
      </c>
      <c r="J14" s="4" t="str">
        <f t="shared" si="0"/>
        <v>überdurchschnittlich</v>
      </c>
    </row>
    <row r="15" spans="1:13" x14ac:dyDescent="0.55000000000000004">
      <c r="A15" s="4">
        <v>11</v>
      </c>
      <c r="B15" s="5" t="s">
        <v>89</v>
      </c>
      <c r="C15" s="5" t="s">
        <v>90</v>
      </c>
      <c r="D15" s="4" t="s">
        <v>33</v>
      </c>
      <c r="E15" s="4">
        <v>1</v>
      </c>
      <c r="F15" s="4" t="s">
        <v>12</v>
      </c>
      <c r="G15" s="7">
        <v>87</v>
      </c>
      <c r="H15" s="4" t="s">
        <v>27</v>
      </c>
      <c r="I15" s="7"/>
      <c r="J15" s="4" t="str">
        <f t="shared" si="0"/>
        <v>schwach</v>
      </c>
    </row>
    <row r="16" spans="1:13" x14ac:dyDescent="0.55000000000000004">
      <c r="A16" s="4">
        <v>12</v>
      </c>
      <c r="B16" s="5" t="s">
        <v>91</v>
      </c>
      <c r="C16" s="5" t="s">
        <v>92</v>
      </c>
      <c r="D16" s="4" t="s">
        <v>32</v>
      </c>
      <c r="E16" s="4">
        <v>1</v>
      </c>
      <c r="F16" s="4" t="s">
        <v>13</v>
      </c>
      <c r="G16" s="7">
        <v>74</v>
      </c>
      <c r="H16" s="4" t="s">
        <v>29</v>
      </c>
      <c r="I16" s="7"/>
      <c r="J16" s="4" t="str">
        <f t="shared" si="0"/>
        <v>schwach</v>
      </c>
    </row>
    <row r="17" spans="1:15" x14ac:dyDescent="0.55000000000000004">
      <c r="A17" s="17">
        <v>13</v>
      </c>
      <c r="B17" s="18" t="s">
        <v>93</v>
      </c>
      <c r="C17" s="18" t="s">
        <v>94</v>
      </c>
      <c r="D17" s="17" t="s">
        <v>33</v>
      </c>
      <c r="E17" s="17">
        <v>1</v>
      </c>
      <c r="F17" s="17" t="s">
        <v>14</v>
      </c>
      <c r="G17" s="17">
        <v>72</v>
      </c>
      <c r="H17" s="17" t="s">
        <v>29</v>
      </c>
      <c r="I17" s="17"/>
      <c r="J17" s="17" t="str">
        <f t="shared" si="0"/>
        <v>schwach</v>
      </c>
    </row>
    <row r="18" spans="1:15" x14ac:dyDescent="0.55000000000000004">
      <c r="A18" s="4">
        <v>14</v>
      </c>
      <c r="B18" s="16" t="s">
        <v>95</v>
      </c>
      <c r="C18" s="16" t="s">
        <v>94</v>
      </c>
      <c r="D18" s="4" t="s">
        <v>33</v>
      </c>
      <c r="E18" s="4">
        <v>1</v>
      </c>
      <c r="F18" s="4" t="s">
        <v>15</v>
      </c>
      <c r="G18" s="7">
        <v>85</v>
      </c>
      <c r="H18" s="4" t="s">
        <v>27</v>
      </c>
      <c r="I18" s="7">
        <v>87</v>
      </c>
      <c r="J18" s="4" t="str">
        <f t="shared" si="0"/>
        <v>unterdurchschnittlich</v>
      </c>
    </row>
    <row r="19" spans="1:15" x14ac:dyDescent="0.55000000000000004">
      <c r="A19" s="17">
        <v>15</v>
      </c>
      <c r="B19" s="18" t="s">
        <v>96</v>
      </c>
      <c r="C19" s="18" t="s">
        <v>97</v>
      </c>
      <c r="D19" s="17" t="s">
        <v>32</v>
      </c>
      <c r="E19" s="17">
        <v>1</v>
      </c>
      <c r="F19" s="17" t="s">
        <v>16</v>
      </c>
      <c r="G19" s="17">
        <v>78</v>
      </c>
      <c r="H19" s="17" t="s">
        <v>27</v>
      </c>
      <c r="I19" s="17"/>
      <c r="J19" s="17" t="str">
        <f t="shared" si="0"/>
        <v>schwach</v>
      </c>
    </row>
    <row r="20" spans="1:15" x14ac:dyDescent="0.55000000000000004">
      <c r="A20" s="4">
        <v>16</v>
      </c>
      <c r="B20" s="5" t="s">
        <v>98</v>
      </c>
      <c r="C20" s="5" t="s">
        <v>99</v>
      </c>
      <c r="D20" s="4" t="s">
        <v>32</v>
      </c>
      <c r="E20" s="4">
        <v>1</v>
      </c>
      <c r="F20" s="4" t="s">
        <v>17</v>
      </c>
      <c r="G20" s="7">
        <v>79</v>
      </c>
      <c r="H20" s="4" t="s">
        <v>27</v>
      </c>
      <c r="I20" s="7">
        <v>98</v>
      </c>
      <c r="J20" s="4" t="str">
        <f t="shared" si="0"/>
        <v>durchschnittlich</v>
      </c>
    </row>
    <row r="21" spans="1:15" x14ac:dyDescent="0.55000000000000004">
      <c r="A21" s="4">
        <v>17</v>
      </c>
      <c r="B21" s="16" t="s">
        <v>100</v>
      </c>
      <c r="C21" s="16" t="s">
        <v>101</v>
      </c>
      <c r="D21" s="4" t="s">
        <v>32</v>
      </c>
      <c r="E21" s="4">
        <v>1</v>
      </c>
      <c r="F21" s="4" t="s">
        <v>18</v>
      </c>
      <c r="G21" s="7"/>
      <c r="H21" s="4"/>
      <c r="I21" s="7"/>
      <c r="J21" s="4" t="str">
        <f t="shared" si="0"/>
        <v>schwach</v>
      </c>
    </row>
    <row r="22" spans="1:15" x14ac:dyDescent="0.55000000000000004">
      <c r="A22" s="4">
        <v>18</v>
      </c>
      <c r="B22" s="5" t="s">
        <v>102</v>
      </c>
      <c r="C22" s="5" t="s">
        <v>103</v>
      </c>
      <c r="D22" s="4" t="s">
        <v>32</v>
      </c>
      <c r="E22" s="4">
        <v>1</v>
      </c>
      <c r="F22" s="4" t="s">
        <v>19</v>
      </c>
      <c r="G22" s="7">
        <v>77</v>
      </c>
      <c r="H22" s="4" t="s">
        <v>27</v>
      </c>
      <c r="I22" s="7">
        <v>93</v>
      </c>
      <c r="J22" s="4" t="str">
        <f t="shared" si="0"/>
        <v>durchschnittlich</v>
      </c>
    </row>
    <row r="23" spans="1:15" x14ac:dyDescent="0.55000000000000004">
      <c r="A23" s="4">
        <v>19</v>
      </c>
      <c r="B23" s="5" t="s">
        <v>104</v>
      </c>
      <c r="C23" s="5" t="s">
        <v>105</v>
      </c>
      <c r="D23" s="4" t="s">
        <v>33</v>
      </c>
      <c r="E23" s="4">
        <v>1</v>
      </c>
      <c r="F23" s="4" t="s">
        <v>20</v>
      </c>
      <c r="G23" s="7">
        <v>69</v>
      </c>
      <c r="H23" s="4" t="s">
        <v>29</v>
      </c>
      <c r="I23" s="7">
        <v>98</v>
      </c>
      <c r="J23" s="4" t="str">
        <f t="shared" si="0"/>
        <v>durchschnittlich</v>
      </c>
    </row>
    <row r="24" spans="1:15" x14ac:dyDescent="0.55000000000000004">
      <c r="A24" s="4">
        <v>20</v>
      </c>
      <c r="B24" s="16" t="s">
        <v>106</v>
      </c>
      <c r="C24" s="16" t="s">
        <v>107</v>
      </c>
      <c r="D24" s="4" t="s">
        <v>32</v>
      </c>
      <c r="E24" s="4">
        <v>1</v>
      </c>
      <c r="F24" s="4" t="s">
        <v>21</v>
      </c>
      <c r="G24" s="7">
        <v>71</v>
      </c>
      <c r="H24" s="4" t="s">
        <v>29</v>
      </c>
      <c r="I24" s="7">
        <v>81</v>
      </c>
      <c r="J24" s="4" t="str">
        <f t="shared" si="0"/>
        <v>unterdurchschnittlich</v>
      </c>
    </row>
    <row r="25" spans="1:15" x14ac:dyDescent="0.55000000000000004">
      <c r="B25" s="19" t="s">
        <v>108</v>
      </c>
      <c r="C25" s="19" t="s">
        <v>109</v>
      </c>
      <c r="D25" s="1" t="s">
        <v>32</v>
      </c>
      <c r="I25" s="7">
        <v>98</v>
      </c>
      <c r="J25" s="4" t="str">
        <f t="shared" si="0"/>
        <v>durchschnittlich</v>
      </c>
    </row>
    <row r="26" spans="1:15" x14ac:dyDescent="0.55000000000000004">
      <c r="B26" s="19" t="s">
        <v>110</v>
      </c>
      <c r="C26" s="19" t="s">
        <v>65</v>
      </c>
      <c r="D26" s="1" t="s">
        <v>32</v>
      </c>
      <c r="I26" s="7">
        <v>97</v>
      </c>
      <c r="J26" s="4" t="str">
        <f t="shared" si="0"/>
        <v>durchschnittlich</v>
      </c>
    </row>
    <row r="28" spans="1:15" x14ac:dyDescent="0.55000000000000004">
      <c r="B28" s="12"/>
      <c r="C28" s="6" t="s">
        <v>111</v>
      </c>
    </row>
    <row r="29" spans="1:15" x14ac:dyDescent="0.55000000000000004">
      <c r="B29" s="20"/>
      <c r="C29" s="6" t="s">
        <v>112</v>
      </c>
    </row>
    <row r="30" spans="1:15" x14ac:dyDescent="0.55000000000000004">
      <c r="B30" s="21"/>
      <c r="C30" s="6" t="s">
        <v>113</v>
      </c>
    </row>
    <row r="31" spans="1:15" ht="16.5" customHeight="1" x14ac:dyDescent="0.55000000000000004">
      <c r="A31" s="4">
        <v>1</v>
      </c>
      <c r="B31" s="5"/>
      <c r="C31" s="5"/>
      <c r="D31" s="4"/>
      <c r="E31" s="4">
        <v>1</v>
      </c>
      <c r="F31" s="13" t="s">
        <v>2</v>
      </c>
      <c r="G31" s="7"/>
      <c r="H31" s="13" t="str">
        <f>IF(G31&gt;125,$O$34,IF(AND(G31&gt;=110,G31&lt;=125),$O$35,IF(AND(G31&gt;=91,G31&lt;=109),$O$36,IF(AND(G31&gt;=75,G31&lt;=90),$O$37,$O$38))))</f>
        <v>schwach</v>
      </c>
      <c r="I31" s="7"/>
      <c r="J31" s="13" t="str">
        <f>IF(I31&gt;125,$O$34,IF(AND(I31&gt;=110,I31&lt;=125),$O$35,IF(AND(I31&gt;=91,I31&lt;=109),$O$36,IF(AND(I31&gt;=75,I31&lt;=90),$O$37,$O$38))))</f>
        <v>schwach</v>
      </c>
      <c r="N31" s="29" t="s">
        <v>59</v>
      </c>
      <c r="O31" s="30"/>
    </row>
    <row r="32" spans="1:15" ht="16.5" customHeight="1" x14ac:dyDescent="0.55000000000000004">
      <c r="A32" s="4">
        <v>2</v>
      </c>
      <c r="B32" s="5"/>
      <c r="C32" s="5"/>
      <c r="D32" s="4"/>
      <c r="E32" s="4">
        <v>1</v>
      </c>
      <c r="F32" s="13" t="s">
        <v>3</v>
      </c>
      <c r="G32" s="7"/>
      <c r="H32" s="13" t="str">
        <f t="shared" ref="H32:H51" si="1">IF(G32&gt;125,$O$34,IF(AND(G32&gt;=110,G32&lt;=125),$O$35,IF(AND(G32&gt;=91,G32&lt;=109),$O$36,IF(AND(G32&gt;=75,G32&lt;=90),$O$37,$O$38))))</f>
        <v>schwach</v>
      </c>
      <c r="I32" s="7"/>
      <c r="J32" s="13" t="str">
        <f t="shared" ref="J32:J51" si="2">IF(I32&gt;125,$O$34,IF(AND(I32&gt;=110,I32&lt;=125),$O$35,IF(AND(I32&gt;=91,I32&lt;=109),$O$36,IF(AND(I32&gt;=75,I32&lt;=90),$O$37,$O$38))))</f>
        <v>schwach</v>
      </c>
      <c r="N32" s="31"/>
      <c r="O32" s="32"/>
    </row>
    <row r="33" spans="1:15" ht="16.5" customHeight="1" x14ac:dyDescent="0.55000000000000004">
      <c r="A33" s="4">
        <v>3</v>
      </c>
      <c r="B33" s="5"/>
      <c r="C33" s="5"/>
      <c r="D33" s="4"/>
      <c r="E33" s="4">
        <v>1</v>
      </c>
      <c r="F33" s="13" t="s">
        <v>4</v>
      </c>
      <c r="G33" s="7"/>
      <c r="H33" s="13" t="str">
        <f t="shared" si="1"/>
        <v>schwach</v>
      </c>
      <c r="I33" s="7"/>
      <c r="J33" s="13" t="str">
        <f t="shared" si="2"/>
        <v>schwach</v>
      </c>
      <c r="N33" s="4" t="s">
        <v>60</v>
      </c>
      <c r="O33" s="4" t="s">
        <v>30</v>
      </c>
    </row>
    <row r="34" spans="1:15" ht="16.5" customHeight="1" x14ac:dyDescent="0.55000000000000004">
      <c r="A34" s="4">
        <v>4</v>
      </c>
      <c r="B34" s="5"/>
      <c r="C34" s="5"/>
      <c r="D34" s="4"/>
      <c r="E34" s="4">
        <v>1</v>
      </c>
      <c r="F34" s="13" t="s">
        <v>5</v>
      </c>
      <c r="G34" s="7"/>
      <c r="H34" s="13" t="str">
        <f t="shared" si="1"/>
        <v>schwach</v>
      </c>
      <c r="I34" s="7"/>
      <c r="J34" s="13" t="str">
        <f t="shared" si="2"/>
        <v>schwach</v>
      </c>
      <c r="N34" s="4" t="s">
        <v>23</v>
      </c>
      <c r="O34" s="4" t="s">
        <v>24</v>
      </c>
    </row>
    <row r="35" spans="1:15" ht="16.5" customHeight="1" x14ac:dyDescent="0.55000000000000004">
      <c r="A35" s="4">
        <v>5</v>
      </c>
      <c r="B35" s="5"/>
      <c r="C35" s="5"/>
      <c r="D35" s="4"/>
      <c r="E35" s="4">
        <v>1</v>
      </c>
      <c r="F35" s="13" t="s">
        <v>6</v>
      </c>
      <c r="G35" s="7"/>
      <c r="H35" s="13" t="str">
        <f t="shared" si="1"/>
        <v>schwach</v>
      </c>
      <c r="I35" s="7"/>
      <c r="J35" s="13" t="str">
        <f t="shared" si="2"/>
        <v>schwach</v>
      </c>
      <c r="N35" s="4" t="s">
        <v>61</v>
      </c>
      <c r="O35" s="4" t="s">
        <v>25</v>
      </c>
    </row>
    <row r="36" spans="1:15" ht="16.5" customHeight="1" x14ac:dyDescent="0.55000000000000004">
      <c r="A36" s="4">
        <v>6</v>
      </c>
      <c r="B36" s="5"/>
      <c r="C36" s="5"/>
      <c r="D36" s="4"/>
      <c r="E36" s="4">
        <v>1</v>
      </c>
      <c r="F36" s="13" t="s">
        <v>7</v>
      </c>
      <c r="G36" s="7"/>
      <c r="H36" s="13" t="str">
        <f t="shared" si="1"/>
        <v>schwach</v>
      </c>
      <c r="I36" s="7"/>
      <c r="J36" s="13" t="str">
        <f t="shared" si="2"/>
        <v>schwach</v>
      </c>
      <c r="N36" s="4" t="s">
        <v>62</v>
      </c>
      <c r="O36" s="4" t="s">
        <v>26</v>
      </c>
    </row>
    <row r="37" spans="1:15" ht="16.5" customHeight="1" x14ac:dyDescent="0.55000000000000004">
      <c r="A37" s="4">
        <v>7</v>
      </c>
      <c r="B37" s="5"/>
      <c r="C37" s="5"/>
      <c r="D37" s="4"/>
      <c r="E37" s="4">
        <v>1</v>
      </c>
      <c r="F37" s="13" t="s">
        <v>8</v>
      </c>
      <c r="G37" s="7"/>
      <c r="H37" s="13" t="str">
        <f t="shared" si="1"/>
        <v>schwach</v>
      </c>
      <c r="I37" s="7"/>
      <c r="J37" s="13" t="str">
        <f t="shared" si="2"/>
        <v>schwach</v>
      </c>
      <c r="N37" s="4" t="s">
        <v>63</v>
      </c>
      <c r="O37" s="4" t="s">
        <v>27</v>
      </c>
    </row>
    <row r="38" spans="1:15" ht="16.5" customHeight="1" x14ac:dyDescent="0.55000000000000004">
      <c r="A38" s="4">
        <v>8</v>
      </c>
      <c r="B38" s="5"/>
      <c r="C38" s="5"/>
      <c r="D38" s="4"/>
      <c r="E38" s="4">
        <v>1</v>
      </c>
      <c r="F38" s="13" t="s">
        <v>9</v>
      </c>
      <c r="G38" s="7"/>
      <c r="H38" s="13" t="str">
        <f t="shared" si="1"/>
        <v>schwach</v>
      </c>
      <c r="I38" s="7"/>
      <c r="J38" s="13" t="str">
        <f t="shared" si="2"/>
        <v>schwach</v>
      </c>
      <c r="N38" s="4" t="s">
        <v>28</v>
      </c>
      <c r="O38" s="4" t="s">
        <v>29</v>
      </c>
    </row>
    <row r="39" spans="1:15" ht="16.5" customHeight="1" x14ac:dyDescent="0.55000000000000004">
      <c r="A39" s="4">
        <v>9</v>
      </c>
      <c r="B39" s="5"/>
      <c r="C39" s="5"/>
      <c r="D39" s="4"/>
      <c r="E39" s="4">
        <v>1</v>
      </c>
      <c r="F39" s="13" t="s">
        <v>10</v>
      </c>
      <c r="G39" s="7"/>
      <c r="H39" s="13" t="str">
        <f t="shared" si="1"/>
        <v>schwach</v>
      </c>
      <c r="I39" s="7"/>
      <c r="J39" s="13" t="str">
        <f t="shared" si="2"/>
        <v>schwach</v>
      </c>
    </row>
    <row r="40" spans="1:15" ht="16.5" customHeight="1" x14ac:dyDescent="0.55000000000000004">
      <c r="A40" s="4">
        <v>10</v>
      </c>
      <c r="B40" s="5"/>
      <c r="C40" s="5"/>
      <c r="D40" s="4"/>
      <c r="E40" s="4">
        <v>1</v>
      </c>
      <c r="F40" s="13" t="s">
        <v>11</v>
      </c>
      <c r="G40" s="7"/>
      <c r="H40" s="13" t="str">
        <f t="shared" si="1"/>
        <v>schwach</v>
      </c>
      <c r="I40" s="7"/>
      <c r="J40" s="13" t="str">
        <f t="shared" si="2"/>
        <v>schwach</v>
      </c>
    </row>
    <row r="41" spans="1:15" ht="16.5" customHeight="1" x14ac:dyDescent="0.55000000000000004">
      <c r="A41" s="4">
        <v>11</v>
      </c>
      <c r="B41" s="5"/>
      <c r="C41" s="5"/>
      <c r="D41" s="4"/>
      <c r="E41" s="4">
        <v>1</v>
      </c>
      <c r="F41" s="13" t="s">
        <v>12</v>
      </c>
      <c r="G41" s="7"/>
      <c r="H41" s="13" t="str">
        <f t="shared" si="1"/>
        <v>schwach</v>
      </c>
      <c r="I41" s="7"/>
      <c r="J41" s="13" t="str">
        <f t="shared" si="2"/>
        <v>schwach</v>
      </c>
    </row>
    <row r="42" spans="1:15" ht="16.5" customHeight="1" x14ac:dyDescent="0.55000000000000004">
      <c r="A42" s="4">
        <v>12</v>
      </c>
      <c r="B42" s="5"/>
      <c r="C42" s="5"/>
      <c r="D42" s="4"/>
      <c r="E42" s="4">
        <v>1</v>
      </c>
      <c r="F42" s="13" t="s">
        <v>13</v>
      </c>
      <c r="G42" s="7"/>
      <c r="H42" s="13" t="str">
        <f t="shared" si="1"/>
        <v>schwach</v>
      </c>
      <c r="I42" s="7"/>
      <c r="J42" s="13" t="str">
        <f t="shared" si="2"/>
        <v>schwach</v>
      </c>
    </row>
    <row r="43" spans="1:15" ht="16.5" customHeight="1" x14ac:dyDescent="0.55000000000000004">
      <c r="A43" s="4">
        <v>13</v>
      </c>
      <c r="B43" s="5"/>
      <c r="C43" s="5"/>
      <c r="D43" s="4"/>
      <c r="E43" s="4">
        <v>1</v>
      </c>
      <c r="F43" s="13" t="s">
        <v>14</v>
      </c>
      <c r="G43" s="7"/>
      <c r="H43" s="13" t="str">
        <f t="shared" si="1"/>
        <v>schwach</v>
      </c>
      <c r="I43" s="7"/>
      <c r="J43" s="13" t="str">
        <f t="shared" si="2"/>
        <v>schwach</v>
      </c>
    </row>
    <row r="44" spans="1:15" ht="16.5" customHeight="1" x14ac:dyDescent="0.55000000000000004">
      <c r="A44" s="4">
        <v>14</v>
      </c>
      <c r="B44" s="5"/>
      <c r="C44" s="5"/>
      <c r="D44" s="4"/>
      <c r="E44" s="4">
        <v>1</v>
      </c>
      <c r="F44" s="13" t="s">
        <v>15</v>
      </c>
      <c r="G44" s="7"/>
      <c r="H44" s="13" t="str">
        <f t="shared" si="1"/>
        <v>schwach</v>
      </c>
      <c r="I44" s="7"/>
      <c r="J44" s="13" t="str">
        <f t="shared" si="2"/>
        <v>schwach</v>
      </c>
    </row>
    <row r="45" spans="1:15" ht="16.5" customHeight="1" x14ac:dyDescent="0.55000000000000004">
      <c r="A45" s="4">
        <v>15</v>
      </c>
      <c r="B45" s="5"/>
      <c r="C45" s="5"/>
      <c r="D45" s="4"/>
      <c r="E45" s="4">
        <v>1</v>
      </c>
      <c r="F45" s="13" t="s">
        <v>16</v>
      </c>
      <c r="G45" s="7"/>
      <c r="H45" s="13" t="str">
        <f t="shared" si="1"/>
        <v>schwach</v>
      </c>
      <c r="I45" s="7"/>
      <c r="J45" s="13" t="str">
        <f t="shared" si="2"/>
        <v>schwach</v>
      </c>
    </row>
    <row r="46" spans="1:15" ht="16.5" customHeight="1" x14ac:dyDescent="0.55000000000000004">
      <c r="A46" s="4">
        <v>16</v>
      </c>
      <c r="B46" s="5"/>
      <c r="C46" s="5"/>
      <c r="D46" s="4"/>
      <c r="E46" s="4">
        <v>1</v>
      </c>
      <c r="F46" s="13" t="s">
        <v>17</v>
      </c>
      <c r="G46" s="7"/>
      <c r="H46" s="13" t="str">
        <f t="shared" si="1"/>
        <v>schwach</v>
      </c>
      <c r="I46" s="7"/>
      <c r="J46" s="13" t="str">
        <f t="shared" si="2"/>
        <v>schwach</v>
      </c>
    </row>
    <row r="47" spans="1:15" ht="16.5" customHeight="1" x14ac:dyDescent="0.55000000000000004">
      <c r="A47" s="4">
        <v>17</v>
      </c>
      <c r="B47" s="5"/>
      <c r="C47" s="5"/>
      <c r="D47" s="4"/>
      <c r="E47" s="4">
        <v>1</v>
      </c>
      <c r="F47" s="13" t="s">
        <v>18</v>
      </c>
      <c r="G47" s="7"/>
      <c r="H47" s="13" t="str">
        <f t="shared" si="1"/>
        <v>schwach</v>
      </c>
      <c r="I47" s="7"/>
      <c r="J47" s="13" t="str">
        <f t="shared" si="2"/>
        <v>schwach</v>
      </c>
    </row>
    <row r="48" spans="1:15" ht="16.5" customHeight="1" x14ac:dyDescent="0.55000000000000004">
      <c r="A48" s="4">
        <v>18</v>
      </c>
      <c r="B48" s="5"/>
      <c r="C48" s="5"/>
      <c r="D48" s="4"/>
      <c r="E48" s="4">
        <v>1</v>
      </c>
      <c r="F48" s="13" t="s">
        <v>19</v>
      </c>
      <c r="G48" s="7"/>
      <c r="H48" s="13" t="str">
        <f t="shared" si="1"/>
        <v>schwach</v>
      </c>
      <c r="I48" s="7"/>
      <c r="J48" s="13" t="str">
        <f t="shared" si="2"/>
        <v>schwach</v>
      </c>
    </row>
    <row r="49" spans="1:10" ht="16.5" customHeight="1" x14ac:dyDescent="0.55000000000000004">
      <c r="A49" s="4">
        <v>19</v>
      </c>
      <c r="B49" s="5"/>
      <c r="C49" s="5"/>
      <c r="D49" s="4"/>
      <c r="E49" s="4">
        <v>1</v>
      </c>
      <c r="F49" s="13" t="s">
        <v>20</v>
      </c>
      <c r="G49" s="7"/>
      <c r="H49" s="13" t="str">
        <f t="shared" si="1"/>
        <v>schwach</v>
      </c>
      <c r="I49" s="7"/>
      <c r="J49" s="13" t="str">
        <f t="shared" si="2"/>
        <v>schwach</v>
      </c>
    </row>
    <row r="50" spans="1:10" ht="16.5" customHeight="1" x14ac:dyDescent="0.55000000000000004">
      <c r="A50" s="4">
        <v>20</v>
      </c>
      <c r="B50" s="5"/>
      <c r="C50" s="5"/>
      <c r="D50" s="4"/>
      <c r="E50" s="4">
        <v>1</v>
      </c>
      <c r="F50" s="13" t="s">
        <v>21</v>
      </c>
      <c r="G50" s="7"/>
      <c r="H50" s="13" t="str">
        <f t="shared" si="1"/>
        <v>schwach</v>
      </c>
      <c r="I50" s="7"/>
      <c r="J50" s="13" t="str">
        <f t="shared" si="2"/>
        <v>schwach</v>
      </c>
    </row>
    <row r="51" spans="1:10" ht="16.5" customHeight="1" x14ac:dyDescent="0.55000000000000004">
      <c r="A51" s="4">
        <v>21</v>
      </c>
      <c r="B51" s="5"/>
      <c r="C51" s="5"/>
      <c r="D51" s="4"/>
      <c r="E51" s="4">
        <v>1</v>
      </c>
      <c r="F51" s="13" t="s">
        <v>22</v>
      </c>
      <c r="G51" s="7"/>
      <c r="H51" s="13" t="str">
        <f t="shared" si="1"/>
        <v>schwach</v>
      </c>
      <c r="I51" s="7"/>
      <c r="J51" s="13" t="str">
        <f t="shared" si="2"/>
        <v>schwach</v>
      </c>
    </row>
    <row r="52" spans="1:10" x14ac:dyDescent="0.55000000000000004">
      <c r="J52" s="2"/>
    </row>
    <row r="54" spans="1:10" x14ac:dyDescent="0.55000000000000004">
      <c r="B54" s="12" t="s">
        <v>64</v>
      </c>
      <c r="C54" s="12"/>
    </row>
    <row r="57" spans="1:10" x14ac:dyDescent="0.55000000000000004">
      <c r="D57" s="3"/>
    </row>
  </sheetData>
  <mergeCells count="3">
    <mergeCell ref="A2:J2"/>
    <mergeCell ref="N31:O32"/>
    <mergeCell ref="L5:M6"/>
  </mergeCells>
  <pageMargins left="0.7" right="0.7" top="0.78740157499999996" bottom="0.78740157499999996" header="0.3" footer="0.3"/>
  <pageSetup paperSize="9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32"/>
  <sheetViews>
    <sheetView tabSelected="1" topLeftCell="A4" workbookViewId="0">
      <selection activeCell="D34" sqref="D34"/>
    </sheetView>
  </sheetViews>
  <sheetFormatPr defaultColWidth="10.9453125" defaultRowHeight="14.4" x14ac:dyDescent="0.55000000000000004"/>
  <cols>
    <col min="1" max="1" width="4.68359375" style="1" customWidth="1"/>
    <col min="2" max="2" width="18.41796875" style="6" bestFit="1" customWidth="1"/>
    <col min="3" max="3" width="12.26171875" style="6" customWidth="1"/>
    <col min="4" max="4" width="8.26171875" style="1" customWidth="1"/>
    <col min="5" max="5" width="8" style="1" customWidth="1"/>
    <col min="6" max="6" width="8.15625" style="1" customWidth="1"/>
    <col min="7" max="7" width="13.26171875" style="1" customWidth="1"/>
    <col min="8" max="8" width="22.68359375" style="1" customWidth="1"/>
    <col min="9" max="9" width="14.68359375" style="1" customWidth="1"/>
    <col min="10" max="10" width="22.68359375" style="1" customWidth="1"/>
    <col min="12" max="12" width="18.83984375" bestFit="1" customWidth="1"/>
    <col min="13" max="13" width="21.26171875" bestFit="1" customWidth="1"/>
    <col min="14" max="14" width="26" customWidth="1"/>
    <col min="15" max="15" width="37" customWidth="1"/>
  </cols>
  <sheetData>
    <row r="2" spans="1:15" ht="24" customHeight="1" x14ac:dyDescent="0.55000000000000004">
      <c r="A2" s="26" t="s">
        <v>114</v>
      </c>
      <c r="B2" s="27"/>
      <c r="C2" s="27"/>
      <c r="D2" s="27"/>
      <c r="E2" s="27"/>
      <c r="F2" s="27"/>
      <c r="G2" s="27"/>
      <c r="H2" s="27"/>
      <c r="I2" s="27"/>
      <c r="J2" s="28"/>
    </row>
    <row r="4" spans="1:15" ht="29.25" customHeight="1" x14ac:dyDescent="0.55000000000000004">
      <c r="A4" s="4"/>
      <c r="B4" s="8" t="s">
        <v>0</v>
      </c>
      <c r="C4" s="8" t="s">
        <v>31</v>
      </c>
      <c r="D4" s="9" t="s">
        <v>35</v>
      </c>
      <c r="E4" s="9" t="s">
        <v>34</v>
      </c>
      <c r="F4" s="9" t="s">
        <v>1</v>
      </c>
      <c r="G4" s="10" t="s">
        <v>36</v>
      </c>
      <c r="H4" s="11" t="s">
        <v>30</v>
      </c>
      <c r="I4" s="10" t="s">
        <v>37</v>
      </c>
      <c r="J4" s="11" t="s">
        <v>30</v>
      </c>
    </row>
    <row r="5" spans="1:15" ht="16.5" customHeight="1" x14ac:dyDescent="0.55000000000000004">
      <c r="A5" s="23">
        <v>1</v>
      </c>
      <c r="B5" s="22" t="s">
        <v>126</v>
      </c>
      <c r="C5" s="24" t="s">
        <v>115</v>
      </c>
      <c r="D5" s="4" t="s">
        <v>33</v>
      </c>
      <c r="E5" s="4">
        <v>1</v>
      </c>
      <c r="F5" s="4" t="s">
        <v>38</v>
      </c>
      <c r="G5" s="7">
        <v>74</v>
      </c>
      <c r="H5" s="4" t="str">
        <f>IF(I5&gt;125,$O$9,IF(AND(I5&gt;=110,G5&lt;=125),$O$10,IF(AND(I5&gt;=91,G5&lt;=109),$O$11,IF(AND(I5&gt;=75,G5&lt;=90),$O$12,$O$13))))</f>
        <v>schwach</v>
      </c>
      <c r="I5" s="14"/>
      <c r="J5" s="4" t="str">
        <f>IF(I5&gt;125,$O$9,IF(AND(I5&gt;=110,I5&lt;=125),$O$10,IF(AND(I5&gt;=91,I5&lt;=109),$O$11,IF(AND(I5&gt;=75,I5&lt;=90),$O$12,$O$13))))</f>
        <v>schwach</v>
      </c>
      <c r="N5" s="29" t="s">
        <v>59</v>
      </c>
      <c r="O5" s="30"/>
    </row>
    <row r="6" spans="1:15" ht="16.5" customHeight="1" x14ac:dyDescent="0.55000000000000004">
      <c r="A6" s="23">
        <v>3</v>
      </c>
      <c r="B6" s="22" t="s">
        <v>125</v>
      </c>
      <c r="C6" s="24" t="s">
        <v>116</v>
      </c>
      <c r="D6" s="4" t="s">
        <v>32</v>
      </c>
      <c r="E6" s="4">
        <v>1</v>
      </c>
      <c r="F6" s="4" t="s">
        <v>39</v>
      </c>
      <c r="G6" s="7">
        <v>62</v>
      </c>
      <c r="H6" s="4" t="str">
        <f>IF(G6&gt;125,$O$9,IF(AND(G6&gt;=110,G6&lt;=125),$O$10,IF(AND(G6&gt;=91,G6&lt;=109),$O$11,IF(AND(G6&gt;=75,G6&lt;=90),$O$12,$O$13))))</f>
        <v>schwach</v>
      </c>
      <c r="I6" s="7"/>
      <c r="J6" s="4"/>
      <c r="K6" t="s">
        <v>69</v>
      </c>
      <c r="N6" s="31"/>
      <c r="O6" s="32"/>
    </row>
    <row r="7" spans="1:15" ht="16.5" customHeight="1" x14ac:dyDescent="0.55000000000000004">
      <c r="A7" s="23">
        <v>4</v>
      </c>
      <c r="B7" s="22" t="s">
        <v>124</v>
      </c>
      <c r="C7" s="24" t="s">
        <v>117</v>
      </c>
      <c r="D7" s="4" t="s">
        <v>32</v>
      </c>
      <c r="E7" s="4">
        <v>1</v>
      </c>
      <c r="F7" s="4" t="s">
        <v>40</v>
      </c>
      <c r="G7" s="7">
        <v>84</v>
      </c>
      <c r="H7" s="4" t="str">
        <f>IF(G7&gt;125,$O$9,IF(AND(G7&gt;=110,G7&lt;=125),$O$10,IF(AND(G7&gt;=91,G7&lt;=109),$O$11,IF(AND(G7&gt;=75,G7&lt;=90),$O$12,$O$13))))</f>
        <v>unterdurchschnittlich</v>
      </c>
      <c r="I7" s="14"/>
      <c r="J7" s="4" t="str">
        <f>IF(I7&gt;125,$O$9,IF(AND(I7&gt;=110,I7&lt;=125),$O$10,IF(AND(I7&gt;=91,I7&lt;=109),$O$11,IF(AND(I7&gt;=75,I7&lt;=90),$O$12,$O$13))))</f>
        <v>schwach</v>
      </c>
      <c r="K7" t="s">
        <v>69</v>
      </c>
      <c r="N7" s="4" t="s">
        <v>60</v>
      </c>
      <c r="O7" s="4" t="s">
        <v>30</v>
      </c>
    </row>
    <row r="8" spans="1:15" ht="16.5" customHeight="1" x14ac:dyDescent="0.55000000000000004">
      <c r="A8" s="23">
        <v>5</v>
      </c>
      <c r="B8" s="22" t="s">
        <v>123</v>
      </c>
      <c r="C8" s="24" t="s">
        <v>118</v>
      </c>
      <c r="D8" s="15" t="s">
        <v>32</v>
      </c>
      <c r="E8" s="15">
        <v>1</v>
      </c>
      <c r="F8" s="5"/>
      <c r="G8" s="7">
        <v>88</v>
      </c>
      <c r="H8" s="4" t="str">
        <f>IF(G8&gt;125,$O$9,IF(AND(G8&gt;=110,G8&lt;=125),$O$10,IF(AND(G8&gt;=91,G8&lt;=109),$O$11,IF(AND(G8&gt;=75,G8&lt;=90),$O$12,$O$13))))</f>
        <v>unterdurchschnittlich</v>
      </c>
      <c r="I8" s="14"/>
      <c r="J8" s="4" t="str">
        <f>IF(I8&gt;125,$O$9,IF(AND(I8&gt;=110,I8&lt;=125),$O$10,IF(AND(I8&gt;=91,I8&lt;=109),$O$11,IF(AND(I8&gt;=75,I8&lt;=90),$O$12,$O$13))))</f>
        <v>schwach</v>
      </c>
      <c r="K8" t="s">
        <v>69</v>
      </c>
      <c r="N8" s="4"/>
      <c r="O8" s="4"/>
    </row>
    <row r="9" spans="1:15" ht="16.5" customHeight="1" x14ac:dyDescent="0.55000000000000004">
      <c r="A9" s="23">
        <v>12</v>
      </c>
      <c r="B9" s="22" t="s">
        <v>122</v>
      </c>
      <c r="C9" s="24" t="s">
        <v>119</v>
      </c>
      <c r="D9" s="4" t="s">
        <v>33</v>
      </c>
      <c r="E9" s="4">
        <v>1</v>
      </c>
      <c r="F9" s="4"/>
      <c r="G9" s="7">
        <v>78</v>
      </c>
      <c r="H9" s="4" t="str">
        <f>IF(G9&gt;125,$O$9,IF(AND(G9&gt;=110,G9&lt;=125),$O$10,IF(AND(G9&gt;=91,G9&lt;=109),$O$11,IF(AND(G9&gt;=75,G9&lt;=90),$O$12,$O$13))))</f>
        <v>unterdurchschnittlich</v>
      </c>
      <c r="I9" s="7"/>
      <c r="J9" s="4" t="str">
        <f t="shared" ref="J9:J28" si="0">IF(I9&gt;125,$O$9,IF(AND(I9&gt;=110,I9&lt;=125),$O$10,IF(AND(I9&gt;=91,I9&lt;=109),$O$11,IF(AND(I9&gt;=75,I9&lt;=90),$O$12,$O$13))))</f>
        <v>schwach</v>
      </c>
      <c r="K9" t="s">
        <v>69</v>
      </c>
      <c r="N9" s="4" t="s">
        <v>23</v>
      </c>
      <c r="O9" s="4" t="s">
        <v>24</v>
      </c>
    </row>
    <row r="10" spans="1:15" ht="16.5" customHeight="1" x14ac:dyDescent="0.55000000000000004">
      <c r="A10" s="23">
        <v>14</v>
      </c>
      <c r="B10" s="25" t="s">
        <v>121</v>
      </c>
      <c r="C10" s="24" t="s">
        <v>120</v>
      </c>
      <c r="D10" s="4" t="s">
        <v>32</v>
      </c>
      <c r="E10" s="4">
        <v>1</v>
      </c>
      <c r="F10" s="4" t="s">
        <v>41</v>
      </c>
      <c r="G10" s="7">
        <v>93</v>
      </c>
      <c r="H10" s="4" t="str">
        <f t="shared" ref="H10:H17" si="1">IF(G10&gt;125,$O$9,IF(AND(G10&gt;=110,G10&lt;=125),$O$10,IF(AND(G10&gt;=91,G10&lt;=109),$O$11,IF(AND(G10&gt;=75,G10&lt;=90),$O$12,$O$13))))</f>
        <v>durchschnittlich</v>
      </c>
      <c r="I10" s="7"/>
      <c r="J10" s="4" t="str">
        <f t="shared" si="0"/>
        <v>schwach</v>
      </c>
      <c r="K10" t="s">
        <v>69</v>
      </c>
      <c r="N10" s="4" t="s">
        <v>61</v>
      </c>
      <c r="O10" s="4" t="s">
        <v>25</v>
      </c>
    </row>
    <row r="11" spans="1:15" ht="16.5" customHeight="1" x14ac:dyDescent="0.55000000000000004">
      <c r="A11" s="4">
        <v>15</v>
      </c>
      <c r="B11" s="5" t="s">
        <v>127</v>
      </c>
      <c r="C11" s="5" t="s">
        <v>120</v>
      </c>
      <c r="D11" s="4" t="s">
        <v>32</v>
      </c>
      <c r="E11" s="4">
        <v>1</v>
      </c>
      <c r="F11" s="4" t="s">
        <v>42</v>
      </c>
      <c r="G11" s="7">
        <v>74</v>
      </c>
      <c r="H11" s="4" t="str">
        <f t="shared" si="1"/>
        <v>schwach</v>
      </c>
      <c r="I11" s="7"/>
      <c r="J11" s="4" t="str">
        <f t="shared" si="0"/>
        <v>schwach</v>
      </c>
      <c r="N11" s="4" t="s">
        <v>62</v>
      </c>
      <c r="O11" s="4" t="s">
        <v>26</v>
      </c>
    </row>
    <row r="12" spans="1:15" ht="16.5" customHeight="1" x14ac:dyDescent="0.55000000000000004">
      <c r="A12" s="4">
        <v>18</v>
      </c>
      <c r="B12" s="5" t="s">
        <v>128</v>
      </c>
      <c r="C12" s="5" t="s">
        <v>129</v>
      </c>
      <c r="D12" s="4" t="s">
        <v>32</v>
      </c>
      <c r="E12" s="4">
        <v>1</v>
      </c>
      <c r="F12" s="4" t="s">
        <v>43</v>
      </c>
      <c r="G12" s="7">
        <v>85</v>
      </c>
      <c r="H12" s="4" t="str">
        <f t="shared" si="1"/>
        <v>unterdurchschnittlich</v>
      </c>
      <c r="I12" s="7"/>
      <c r="J12" s="4" t="str">
        <f t="shared" si="0"/>
        <v>schwach</v>
      </c>
      <c r="N12" s="4" t="s">
        <v>63</v>
      </c>
      <c r="O12" s="4" t="s">
        <v>27</v>
      </c>
    </row>
    <row r="13" spans="1:15" ht="16.5" customHeight="1" x14ac:dyDescent="0.55000000000000004">
      <c r="A13" s="4">
        <v>19</v>
      </c>
      <c r="B13" s="5" t="s">
        <v>130</v>
      </c>
      <c r="C13" s="5" t="s">
        <v>131</v>
      </c>
      <c r="D13" s="4" t="s">
        <v>33</v>
      </c>
      <c r="E13" s="4">
        <v>1</v>
      </c>
      <c r="F13" s="4" t="s">
        <v>44</v>
      </c>
      <c r="G13" s="7">
        <v>78</v>
      </c>
      <c r="H13" s="4" t="str">
        <f t="shared" si="1"/>
        <v>unterdurchschnittlich</v>
      </c>
      <c r="I13" s="7"/>
      <c r="J13" s="4" t="str">
        <f t="shared" si="0"/>
        <v>schwach</v>
      </c>
      <c r="K13" t="s">
        <v>69</v>
      </c>
      <c r="N13" s="4" t="s">
        <v>28</v>
      </c>
      <c r="O13" s="4" t="s">
        <v>29</v>
      </c>
    </row>
    <row r="14" spans="1:15" ht="16.5" customHeight="1" x14ac:dyDescent="0.55000000000000004">
      <c r="A14" s="4">
        <v>20</v>
      </c>
      <c r="B14" s="5" t="s">
        <v>132</v>
      </c>
      <c r="C14" s="5" t="s">
        <v>133</v>
      </c>
      <c r="D14" s="4" t="s">
        <v>32</v>
      </c>
      <c r="E14" s="4">
        <v>1</v>
      </c>
      <c r="F14" s="4" t="s">
        <v>45</v>
      </c>
      <c r="G14" s="7">
        <v>68</v>
      </c>
      <c r="H14" s="4" t="str">
        <f t="shared" si="1"/>
        <v>schwach</v>
      </c>
      <c r="I14" s="7"/>
      <c r="J14" s="4" t="str">
        <f t="shared" si="0"/>
        <v>schwach</v>
      </c>
    </row>
    <row r="15" spans="1:15" ht="16.5" customHeight="1" x14ac:dyDescent="0.55000000000000004">
      <c r="A15" s="4">
        <v>22</v>
      </c>
      <c r="B15" s="5" t="s">
        <v>134</v>
      </c>
      <c r="C15" s="5" t="s">
        <v>135</v>
      </c>
      <c r="D15" s="4" t="s">
        <v>32</v>
      </c>
      <c r="E15" s="4">
        <v>1</v>
      </c>
      <c r="F15" s="4" t="s">
        <v>46</v>
      </c>
      <c r="G15" s="7">
        <v>93</v>
      </c>
      <c r="H15" s="4" t="str">
        <f t="shared" si="1"/>
        <v>durchschnittlich</v>
      </c>
      <c r="I15" s="7"/>
      <c r="J15" s="4" t="str">
        <f t="shared" si="0"/>
        <v>schwach</v>
      </c>
    </row>
    <row r="16" spans="1:15" ht="16.5" customHeight="1" x14ac:dyDescent="0.55000000000000004">
      <c r="A16" s="4">
        <v>23</v>
      </c>
      <c r="B16" s="5" t="s">
        <v>136</v>
      </c>
      <c r="C16" s="5" t="s">
        <v>137</v>
      </c>
      <c r="D16" s="4" t="s">
        <v>33</v>
      </c>
      <c r="E16" s="4">
        <v>1</v>
      </c>
      <c r="F16" s="4" t="s">
        <v>47</v>
      </c>
      <c r="G16" s="7">
        <v>101</v>
      </c>
      <c r="H16" s="4" t="str">
        <f t="shared" si="1"/>
        <v>durchschnittlich</v>
      </c>
      <c r="I16" s="7"/>
      <c r="J16" s="4" t="str">
        <f t="shared" si="0"/>
        <v>schwach</v>
      </c>
    </row>
    <row r="17" spans="1:11" ht="16.5" customHeight="1" x14ac:dyDescent="0.55000000000000004">
      <c r="A17" s="4">
        <v>1</v>
      </c>
      <c r="B17" s="5" t="s">
        <v>138</v>
      </c>
      <c r="C17" s="5" t="s">
        <v>139</v>
      </c>
      <c r="D17" s="4" t="s">
        <v>33</v>
      </c>
      <c r="E17" s="4">
        <v>1</v>
      </c>
      <c r="F17" s="4"/>
      <c r="G17" s="7">
        <v>91</v>
      </c>
      <c r="H17" s="4" t="str">
        <f t="shared" si="1"/>
        <v>durchschnittlich</v>
      </c>
      <c r="I17" s="7"/>
      <c r="J17" s="4" t="str">
        <f t="shared" si="0"/>
        <v>schwach</v>
      </c>
    </row>
    <row r="18" spans="1:11" ht="16.5" customHeight="1" x14ac:dyDescent="0.55000000000000004">
      <c r="A18" s="4">
        <v>2</v>
      </c>
      <c r="B18" s="5" t="s">
        <v>140</v>
      </c>
      <c r="C18" s="5" t="s">
        <v>141</v>
      </c>
      <c r="D18" s="4" t="s">
        <v>32</v>
      </c>
      <c r="E18" s="4">
        <v>1</v>
      </c>
      <c r="F18" s="4" t="s">
        <v>48</v>
      </c>
      <c r="G18" s="7">
        <v>62</v>
      </c>
      <c r="H18" s="4" t="str">
        <f>IF(G18&gt;125,$O$9,IF(AND(G18&gt;=110,G18&lt;=125),$O$10,IF(AND(G18&gt;=91,G18&lt;=109),$O$11,IF(AND(G18&gt;=75,G18&lt;=90),$O$12,$O$13))))</f>
        <v>schwach</v>
      </c>
      <c r="I18" s="7"/>
      <c r="J18" s="4" t="str">
        <f t="shared" si="0"/>
        <v>schwach</v>
      </c>
      <c r="K18" t="s">
        <v>69</v>
      </c>
    </row>
    <row r="19" spans="1:11" ht="16.5" customHeight="1" x14ac:dyDescent="0.55000000000000004">
      <c r="A19" s="4">
        <v>3</v>
      </c>
      <c r="B19" s="5" t="s">
        <v>142</v>
      </c>
      <c r="C19" s="5" t="s">
        <v>143</v>
      </c>
      <c r="D19" s="4" t="s">
        <v>33</v>
      </c>
      <c r="E19" s="4">
        <v>1</v>
      </c>
      <c r="F19" s="4" t="s">
        <v>49</v>
      </c>
      <c r="G19" s="7">
        <v>104</v>
      </c>
      <c r="H19" s="4" t="str">
        <f>IF(G19&gt;125,$O$9,IF(AND(G19&gt;=110,G19&lt;=125),$O$10,IF(AND(G19&gt;=91,G19&lt;=109),$O$11,IF(AND(G19&gt;=75,G19&lt;=90),$O$12,$O$13))))</f>
        <v>durchschnittlich</v>
      </c>
      <c r="I19" s="7"/>
      <c r="J19" s="4" t="str">
        <f t="shared" si="0"/>
        <v>schwach</v>
      </c>
    </row>
    <row r="20" spans="1:11" ht="16.5" customHeight="1" x14ac:dyDescent="0.55000000000000004">
      <c r="A20" s="4">
        <v>7</v>
      </c>
      <c r="B20" s="5" t="s">
        <v>144</v>
      </c>
      <c r="C20" s="5" t="s">
        <v>145</v>
      </c>
      <c r="D20" s="4" t="s">
        <v>33</v>
      </c>
      <c r="E20" s="4">
        <v>1</v>
      </c>
      <c r="F20" s="4"/>
      <c r="G20" s="7">
        <v>88</v>
      </c>
      <c r="H20" s="4" t="str">
        <f>IF(G20&gt;125,$O$9,IF(AND(G20&gt;=110,G20&lt;=125),$O$10,IF(AND(G20&gt;=91,G20&lt;=109),$O$11,IF(AND(G20&gt;=75,G20&lt;=90),$O$12,$O$13))))</f>
        <v>unterdurchschnittlich</v>
      </c>
      <c r="I20" s="7"/>
      <c r="J20" s="4" t="str">
        <f t="shared" si="0"/>
        <v>schwach</v>
      </c>
    </row>
    <row r="21" spans="1:11" ht="16.5" customHeight="1" x14ac:dyDescent="0.55000000000000004">
      <c r="A21" s="4">
        <v>9</v>
      </c>
      <c r="B21" s="5" t="s">
        <v>146</v>
      </c>
      <c r="C21" s="5" t="s">
        <v>147</v>
      </c>
      <c r="D21" s="4" t="s">
        <v>33</v>
      </c>
      <c r="E21" s="4">
        <v>1</v>
      </c>
      <c r="F21" s="4" t="s">
        <v>50</v>
      </c>
      <c r="G21" s="7">
        <v>74</v>
      </c>
      <c r="H21" s="4" t="str">
        <f t="shared" ref="H21:H28" si="2">IF(G21&gt;125,$O$9,IF(AND(G21&gt;=110,G21&lt;=125),$O$10,IF(AND(G21&gt;=91,G21&lt;=109),$O$11,IF(AND(G21&gt;=75,G21&lt;=90),$O$12,$O$13))))</f>
        <v>schwach</v>
      </c>
      <c r="I21" s="7"/>
      <c r="J21" s="4" t="str">
        <f t="shared" si="0"/>
        <v>schwach</v>
      </c>
      <c r="K21" t="s">
        <v>69</v>
      </c>
    </row>
    <row r="22" spans="1:11" ht="16.5" customHeight="1" x14ac:dyDescent="0.55000000000000004">
      <c r="A22" s="4">
        <v>10</v>
      </c>
      <c r="B22" s="5" t="s">
        <v>148</v>
      </c>
      <c r="C22" s="5" t="s">
        <v>149</v>
      </c>
      <c r="D22" s="4" t="s">
        <v>32</v>
      </c>
      <c r="E22" s="4">
        <v>1</v>
      </c>
      <c r="F22" s="4" t="s">
        <v>51</v>
      </c>
      <c r="G22" s="7">
        <v>97</v>
      </c>
      <c r="H22" s="4" t="str">
        <f t="shared" si="2"/>
        <v>durchschnittlich</v>
      </c>
      <c r="I22" s="7"/>
      <c r="J22" s="4" t="str">
        <f t="shared" si="0"/>
        <v>schwach</v>
      </c>
      <c r="K22" t="s">
        <v>69</v>
      </c>
    </row>
    <row r="23" spans="1:11" ht="16.5" customHeight="1" x14ac:dyDescent="0.55000000000000004">
      <c r="A23" s="4">
        <v>11</v>
      </c>
      <c r="B23" s="5" t="s">
        <v>150</v>
      </c>
      <c r="C23" s="5" t="s">
        <v>151</v>
      </c>
      <c r="D23" s="4" t="s">
        <v>33</v>
      </c>
      <c r="E23" s="4">
        <v>1</v>
      </c>
      <c r="F23" s="4" t="s">
        <v>52</v>
      </c>
      <c r="G23" s="7">
        <v>78</v>
      </c>
      <c r="H23" s="4" t="str">
        <f t="shared" si="2"/>
        <v>unterdurchschnittlich</v>
      </c>
      <c r="I23" s="7"/>
      <c r="J23" s="4" t="str">
        <f t="shared" si="0"/>
        <v>schwach</v>
      </c>
      <c r="K23" t="s">
        <v>69</v>
      </c>
    </row>
    <row r="24" spans="1:11" ht="16.5" customHeight="1" x14ac:dyDescent="0.55000000000000004">
      <c r="A24" s="4">
        <v>13</v>
      </c>
      <c r="B24" s="5" t="s">
        <v>152</v>
      </c>
      <c r="C24" s="5" t="s">
        <v>153</v>
      </c>
      <c r="D24" s="4" t="s">
        <v>32</v>
      </c>
      <c r="E24" s="4">
        <v>1</v>
      </c>
      <c r="F24" s="4" t="s">
        <v>53</v>
      </c>
      <c r="G24" s="7">
        <v>100</v>
      </c>
      <c r="H24" s="4" t="str">
        <f t="shared" si="2"/>
        <v>durchschnittlich</v>
      </c>
      <c r="I24" s="7"/>
      <c r="J24" s="4" t="str">
        <f t="shared" si="0"/>
        <v>schwach</v>
      </c>
    </row>
    <row r="25" spans="1:11" ht="16.5" customHeight="1" x14ac:dyDescent="0.55000000000000004">
      <c r="A25" s="4">
        <v>15</v>
      </c>
      <c r="B25" s="5" t="s">
        <v>154</v>
      </c>
      <c r="C25" s="5" t="s">
        <v>155</v>
      </c>
      <c r="D25" s="4" t="s">
        <v>32</v>
      </c>
      <c r="E25" s="4">
        <v>1</v>
      </c>
      <c r="F25" s="4" t="s">
        <v>54</v>
      </c>
      <c r="G25" s="7">
        <v>87</v>
      </c>
      <c r="H25" s="4" t="str">
        <f t="shared" si="2"/>
        <v>unterdurchschnittlich</v>
      </c>
      <c r="I25" s="7"/>
      <c r="J25" s="4" t="str">
        <f t="shared" si="0"/>
        <v>schwach</v>
      </c>
    </row>
    <row r="26" spans="1:11" ht="16.5" customHeight="1" x14ac:dyDescent="0.55000000000000004">
      <c r="A26" s="4">
        <v>17</v>
      </c>
      <c r="B26" s="5" t="s">
        <v>156</v>
      </c>
      <c r="C26" s="5" t="s">
        <v>66</v>
      </c>
      <c r="D26" s="4" t="s">
        <v>32</v>
      </c>
      <c r="E26" s="4">
        <v>1</v>
      </c>
      <c r="F26" s="4" t="s">
        <v>55</v>
      </c>
      <c r="G26" s="7">
        <v>120</v>
      </c>
      <c r="H26" s="4" t="str">
        <f t="shared" si="2"/>
        <v>überdurchschnittlich</v>
      </c>
      <c r="I26" s="7"/>
      <c r="J26" s="4" t="str">
        <f t="shared" si="0"/>
        <v>schwach</v>
      </c>
    </row>
    <row r="27" spans="1:11" ht="16.5" customHeight="1" x14ac:dyDescent="0.55000000000000004">
      <c r="A27" s="4">
        <v>18</v>
      </c>
      <c r="B27" s="5" t="s">
        <v>157</v>
      </c>
      <c r="C27" s="5" t="s">
        <v>158</v>
      </c>
      <c r="D27" s="4" t="s">
        <v>32</v>
      </c>
      <c r="E27" s="4">
        <v>1</v>
      </c>
      <c r="F27" s="4" t="s">
        <v>56</v>
      </c>
      <c r="G27" s="7">
        <v>72</v>
      </c>
      <c r="H27" s="4" t="str">
        <f t="shared" si="2"/>
        <v>schwach</v>
      </c>
      <c r="I27" s="7"/>
      <c r="J27" s="4" t="str">
        <f t="shared" si="0"/>
        <v>schwach</v>
      </c>
      <c r="K27" t="s">
        <v>69</v>
      </c>
    </row>
    <row r="28" spans="1:11" ht="16.5" customHeight="1" x14ac:dyDescent="0.55000000000000004">
      <c r="A28" s="4">
        <v>20</v>
      </c>
      <c r="B28" s="5" t="s">
        <v>159</v>
      </c>
      <c r="C28" s="5" t="s">
        <v>160</v>
      </c>
      <c r="D28" s="4" t="s">
        <v>33</v>
      </c>
      <c r="E28" s="4">
        <v>1</v>
      </c>
      <c r="F28" s="4" t="s">
        <v>57</v>
      </c>
      <c r="G28" s="7">
        <v>68</v>
      </c>
      <c r="H28" s="4" t="str">
        <f t="shared" si="2"/>
        <v>schwach</v>
      </c>
      <c r="I28" s="7"/>
      <c r="J28" s="4" t="str">
        <f t="shared" si="0"/>
        <v>schwach</v>
      </c>
    </row>
    <row r="32" spans="1:11" x14ac:dyDescent="0.55000000000000004">
      <c r="D32" s="3"/>
    </row>
  </sheetData>
  <mergeCells count="2">
    <mergeCell ref="A2:J2"/>
    <mergeCell ref="N5:O6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Völkl</dc:creator>
  <cp:lastModifiedBy>Lis Polzleitner</cp:lastModifiedBy>
  <cp:lastPrinted>2018-09-12T08:48:27Z</cp:lastPrinted>
  <dcterms:created xsi:type="dcterms:W3CDTF">2015-09-17T06:40:25Z</dcterms:created>
  <dcterms:modified xsi:type="dcterms:W3CDTF">2018-09-12T13:08:17Z</dcterms:modified>
</cp:coreProperties>
</file>